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1" sheetId="12" r:id="rId1"/>
  </sheets>
  <definedNames>
    <definedName name="_xlnm.Print_Titles" localSheetId="0">'додаток 1'!$4:$4</definedName>
    <definedName name="_xlnm.Print_Area" localSheetId="0">'додаток 1'!$A$1:$F$35</definedName>
  </definedNames>
  <calcPr calcId="162913" fullCalcOnLoad="1"/>
</workbook>
</file>

<file path=xl/calcChain.xml><?xml version="1.0" encoding="utf-8"?>
<calcChain xmlns="http://schemas.openxmlformats.org/spreadsheetml/2006/main">
  <c r="F20" i="12" l="1"/>
  <c r="F19" i="12" s="1"/>
  <c r="F18" i="12" s="1"/>
  <c r="F31" i="12" s="1"/>
  <c r="F24" i="12"/>
  <c r="F23" i="12"/>
  <c r="F27" i="12"/>
  <c r="E20" i="12"/>
  <c r="E19" i="12"/>
  <c r="E18" i="12" s="1"/>
  <c r="E31" i="12" s="1"/>
  <c r="E24" i="12"/>
  <c r="E23" i="12"/>
  <c r="E27" i="12"/>
  <c r="C27" i="12" s="1"/>
  <c r="D20" i="12"/>
  <c r="D19" i="12"/>
  <c r="D24" i="12"/>
  <c r="D23" i="12" s="1"/>
  <c r="D27" i="12"/>
  <c r="C30" i="12"/>
  <c r="C29" i="12"/>
  <c r="C28" i="12"/>
  <c r="C26" i="12"/>
  <c r="C25" i="12"/>
  <c r="C22" i="12"/>
  <c r="C21" i="12"/>
  <c r="F8" i="12"/>
  <c r="F13" i="12"/>
  <c r="F12" i="12" s="1"/>
  <c r="E8" i="12"/>
  <c r="E13" i="12"/>
  <c r="C13" i="12" s="1"/>
  <c r="D8" i="12"/>
  <c r="D13" i="12"/>
  <c r="D12" i="12"/>
  <c r="C15" i="12"/>
  <c r="C14" i="12"/>
  <c r="C11" i="12"/>
  <c r="C10" i="12"/>
  <c r="C9" i="12"/>
  <c r="D16" i="12"/>
  <c r="C20" i="12"/>
  <c r="C24" i="12"/>
  <c r="C23" i="12" l="1"/>
  <c r="D18" i="12"/>
  <c r="F16" i="12"/>
  <c r="E12" i="12"/>
  <c r="C12" i="12" s="1"/>
  <c r="C8" i="12"/>
  <c r="C19" i="12"/>
  <c r="D31" i="12" l="1"/>
  <c r="C31" i="12" s="1"/>
  <c r="C18" i="12"/>
  <c r="E16" i="12"/>
  <c r="C16" i="12" s="1"/>
</calcChain>
</file>

<file path=xl/sharedStrings.xml><?xml version="1.0" encoding="utf-8"?>
<sst xmlns="http://schemas.openxmlformats.org/spreadsheetml/2006/main" count="39" uniqueCount="32">
  <si>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</si>
  <si>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</si>
  <si>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</si>
  <si>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</si>
  <si>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</si>
  <si>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</si>
  <si>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</si>
  <si>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</si>
  <si>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</si>
  <si>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</si>
  <si>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</si>
  <si>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</si>
  <si>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</si>
  <si>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</si>
  <si>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</si>
  <si>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</si>
  <si>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</si>
  <si>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</si>
  <si>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</si>
  <si>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</si>
  <si>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</si>
  <si>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</si>
  <si>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 виконавчого комітету 
Чернівецької міської ради</t>
  </si>
  <si>
    <t>А. Бабюк</t>
  </si>
  <si>
    <t>Найменування 
згідно з Класифікацією фінансування бюджету</t>
  </si>
  <si>
    <t>Усього</t>
  </si>
  <si>
    <t>у тому числі бюджет розвитку</t>
  </si>
  <si>
    <t>Фінасування за типом кредитора</t>
  </si>
  <si>
    <t>Х</t>
  </si>
  <si>
    <t>Фінансування типом боргового зобов'язання</t>
  </si>
  <si>
    <r>
      <t xml:space="preserve">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</si>
  <si>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r>
      <t xml:space="preserve">Додаток 1                                             до розпорядження Чернівецького міського голови                            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26.06.2019 № 254-р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</si>
</sst>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6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4" fillId="24" borderId="0" applyNumberFormat="0" applyBorder="0" applyAlignment="0" applyProtection="0"/>
    <xf numFmtId="0" fontId="34" fillId="30" borderId="0" applyNumberFormat="0" applyBorder="0" applyAlignment="0" applyProtection="0"/>
    <xf numFmtId="0" fontId="35" fillId="36" borderId="0" applyNumberFormat="0" applyBorder="0" applyAlignment="0" applyProtection="0"/>
    <xf numFmtId="0" fontId="34" fillId="25" borderId="0" applyNumberFormat="0" applyBorder="0" applyAlignment="0" applyProtection="0"/>
    <xf numFmtId="0" fontId="34" fillId="31" borderId="0" applyNumberFormat="0" applyBorder="0" applyAlignment="0" applyProtection="0"/>
    <xf numFmtId="0" fontId="35" fillId="37" borderId="0" applyNumberFormat="0" applyBorder="0" applyAlignment="0" applyProtection="0"/>
    <xf numFmtId="0" fontId="34" fillId="26" borderId="0" applyNumberFormat="0" applyBorder="0" applyAlignment="0" applyProtection="0"/>
    <xf numFmtId="0" fontId="34" fillId="32" borderId="0" applyNumberFormat="0" applyBorder="0" applyAlignment="0" applyProtection="0"/>
    <xf numFmtId="0" fontId="35" fillId="38" borderId="0" applyNumberFormat="0" applyBorder="0" applyAlignment="0" applyProtection="0"/>
    <xf numFmtId="0" fontId="34" fillId="27" borderId="0" applyNumberFormat="0" applyBorder="0" applyAlignment="0" applyProtection="0"/>
    <xf numFmtId="0" fontId="34" fillId="33" borderId="0" applyNumberFormat="0" applyBorder="0" applyAlignment="0" applyProtection="0"/>
    <xf numFmtId="0" fontId="35" fillId="39" borderId="0" applyNumberFormat="0" applyBorder="0" applyAlignment="0" applyProtection="0"/>
    <xf numFmtId="0" fontId="34" fillId="28" borderId="0" applyNumberFormat="0" applyBorder="0" applyAlignment="0" applyProtection="0"/>
    <xf numFmtId="0" fontId="34" fillId="34" borderId="0" applyNumberFormat="0" applyBorder="0" applyAlignment="0" applyProtection="0"/>
    <xf numFmtId="0" fontId="35" fillId="40" borderId="0" applyNumberFormat="0" applyBorder="0" applyAlignment="0" applyProtection="0"/>
    <xf numFmtId="0" fontId="34" fillId="29" borderId="0" applyNumberFormat="0" applyBorder="0" applyAlignment="0" applyProtection="0"/>
    <xf numFmtId="0" fontId="34" fillId="35" borderId="0" applyNumberFormat="0" applyBorder="0" applyAlignment="0" applyProtection="0"/>
    <xf numFmtId="0" fontId="35" fillId="41" borderId="0" applyNumberFormat="0" applyBorder="0" applyAlignment="0" applyProtection="0"/>
  </cellStyleXfs>
  <cellXfs count="42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 wrapText="1"/>
    </xf>
    <xf numFmtId="3" fontId="28" fillId="0" borderId="7" xfId="0" applyNumberFormat="1" applyFont="1" applyBorder="1" applyAlignment="1">
      <alignment horizontal="center" vertical="center"/>
    </xf>
    <xf numFmtId="0" fontId="27" fillId="0" borderId="7" xfId="0" applyNumberFormat="1" applyFont="1" applyFill="1" applyBorder="1" applyAlignment="1" applyProtection="1">
      <alignment horizontal="left" vertical="top"/>
    </xf>
    <xf numFmtId="0" fontId="27" fillId="0" borderId="7" xfId="0" applyNumberFormat="1" applyFont="1" applyFill="1" applyBorder="1" applyAlignment="1" applyProtection="1">
      <alignment vertical="top" wrapText="1"/>
    </xf>
    <xf numFmtId="0" fontId="19" fillId="0" borderId="7" xfId="0" applyNumberFormat="1" applyFont="1" applyFill="1" applyBorder="1" applyAlignment="1" applyProtection="1">
      <alignment vertical="top" wrapText="1"/>
    </xf>
    <xf numFmtId="0" fontId="19" fillId="0" borderId="7" xfId="0" applyNumberFormat="1" applyFont="1" applyFill="1" applyBorder="1" applyAlignment="1" applyProtection="1">
      <alignment horizontal="left" vertical="top"/>
    </xf>
    <xf numFmtId="0" fontId="24" fillId="0" borderId="0" xfId="0" applyNumberFormat="1" applyFont="1" applyFill="1" applyAlignment="1" applyProtection="1">
      <alignment vertical="center" wrapText="1"/>
    </xf>
    <xf numFmtId="0" fontId="27" fillId="0" borderId="8" xfId="0" applyNumberFormat="1" applyFont="1" applyFill="1" applyBorder="1" applyAlignment="1" applyProtection="1">
      <alignment horizontal="right" vertical="center"/>
    </xf>
    <xf numFmtId="3" fontId="30" fillId="0" borderId="7" xfId="0" applyNumberFormat="1" applyFont="1" applyBorder="1" applyAlignment="1">
      <alignment vertical="top" wrapText="1"/>
    </xf>
    <xf numFmtId="3" fontId="31" fillId="0" borderId="7" xfId="0" applyNumberFormat="1" applyFont="1" applyBorder="1" applyAlignment="1">
      <alignment vertical="top" wrapText="1"/>
    </xf>
    <xf numFmtId="0" fontId="19" fillId="0" borderId="7" xfId="0" applyNumberFormat="1" applyFont="1" applyFill="1" applyBorder="1" applyAlignment="1" applyProtection="1">
      <alignment horizontal="left" vertical="top" wrapText="1"/>
    </xf>
    <xf numFmtId="0" fontId="23" fillId="0" borderId="0" xfId="0" applyNumberFormat="1" applyFont="1" applyFill="1" applyAlignment="1" applyProtection="1">
      <alignment horizontal="right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33" fillId="0" borderId="7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/>
    <xf numFmtId="4" fontId="30" fillId="0" borderId="7" xfId="0" applyNumberFormat="1" applyFont="1" applyBorder="1" applyAlignment="1">
      <alignment vertical="top" wrapText="1"/>
    </xf>
    <xf numFmtId="0" fontId="0" fillId="0" borderId="0" xfId="0" applyNumberFormat="1" applyFont="1" applyFill="1" applyAlignment="1" applyProtection="1">
      <alignment vertical="top"/>
    </xf>
    <xf numFmtId="4" fontId="31" fillId="0" borderId="7" xfId="0" applyNumberFormat="1" applyFont="1" applyBorder="1" applyAlignment="1">
      <alignment vertical="top" wrapText="1"/>
    </xf>
    <xf numFmtId="0" fontId="1" fillId="0" borderId="0" xfId="0" applyFont="1" applyFill="1" applyAlignment="1">
      <alignment vertical="top"/>
    </xf>
    <xf numFmtId="3" fontId="1" fillId="0" borderId="0" xfId="0" applyNumberFormat="1" applyFont="1" applyFill="1" applyAlignment="1" applyProtection="1">
      <alignment vertical="top"/>
    </xf>
    <xf numFmtId="0" fontId="24" fillId="0" borderId="7" xfId="0" applyNumberFormat="1" applyFont="1" applyFill="1" applyBorder="1" applyAlignment="1" applyProtection="1">
      <alignment horizontal="center" vertical="top"/>
    </xf>
    <xf numFmtId="4" fontId="25" fillId="0" borderId="7" xfId="0" applyNumberFormat="1" applyFont="1" applyBorder="1" applyAlignment="1">
      <alignment vertical="top" wrapText="1"/>
    </xf>
    <xf numFmtId="0" fontId="19" fillId="0" borderId="7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Alignment="1" applyProtection="1">
      <alignment horizontal="center" vertical="center"/>
    </xf>
    <xf numFmtId="0" fontId="19" fillId="0" borderId="9" xfId="0" applyNumberFormat="1" applyFont="1" applyFill="1" applyBorder="1" applyAlignment="1" applyProtection="1">
      <alignment horizontal="left" vertical="center"/>
    </xf>
    <xf numFmtId="0" fontId="19" fillId="0" borderId="10" xfId="0" applyNumberFormat="1" applyFont="1" applyFill="1" applyBorder="1" applyAlignment="1" applyProtection="1">
      <alignment horizontal="left" vertical="center"/>
    </xf>
    <xf numFmtId="0" fontId="19" fillId="0" borderId="11" xfId="0" applyNumberFormat="1" applyFont="1" applyFill="1" applyBorder="1" applyAlignment="1" applyProtection="1">
      <alignment horizontal="left" vertical="center"/>
    </xf>
    <xf numFmtId="0" fontId="19" fillId="0" borderId="9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1" xfId="0" applyNumberFormat="1" applyFont="1" applyFill="1" applyBorder="1" applyAlignment="1" applyProtection="1">
      <alignment horizontal="left" vertical="top" wrapText="1"/>
    </xf>
    <xf numFmtId="0" fontId="23" fillId="0" borderId="0" xfId="0" applyFont="1" applyAlignment="1">
      <alignment horizontal="left" vertical="center" wrapText="1"/>
    </xf>
    <xf numFmtId="0" fontId="27" fillId="0" borderId="0" xfId="0" applyNumberFormat="1" applyFont="1" applyFill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right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G3" sqref="G3"/>
    </sheetView>
  </sheetViews>
  <sheetFormatPr defaultColWidth="9.1640625" defaultRowHeight="12.75" customHeight="1" x14ac:dyDescent="0.2"/>
  <cols>
    <col min="1" max="1" width="9.5" style="1" customWidth="1"/>
    <col min="2" max="2" width="49.6640625" style="1" customWidth="1"/>
    <col min="3" max="3" width="16.33203125" style="1" customWidth="1"/>
    <col min="4" max="4" width="16.1640625" style="1" customWidth="1"/>
    <col min="5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5"/>
      <c r="D1" s="15"/>
      <c r="E1" s="40" t="s">
        <v>31</v>
      </c>
      <c r="F1" s="40"/>
      <c r="M1" s="1"/>
    </row>
    <row r="2" spans="1:13" ht="36" customHeight="1" x14ac:dyDescent="0.2">
      <c r="A2" s="32" t="s">
        <v>30</v>
      </c>
      <c r="B2" s="32"/>
      <c r="C2" s="32"/>
      <c r="D2" s="32"/>
      <c r="E2" s="32"/>
      <c r="F2" s="32"/>
    </row>
    <row r="3" spans="1:13" ht="12.75" customHeight="1" x14ac:dyDescent="0.2">
      <c r="A3" s="41"/>
      <c r="B3" s="41"/>
      <c r="C3" s="41"/>
      <c r="D3" s="41"/>
      <c r="E3" s="41"/>
      <c r="F3" s="16" t="s">
        <v>6</v>
      </c>
    </row>
    <row r="4" spans="1:13" s="4" customFormat="1" ht="24.75" customHeight="1" x14ac:dyDescent="0.2">
      <c r="A4" s="31" t="s">
        <v>0</v>
      </c>
      <c r="B4" s="31" t="s">
        <v>24</v>
      </c>
      <c r="C4" s="31" t="s">
        <v>25</v>
      </c>
      <c r="D4" s="31" t="s">
        <v>4</v>
      </c>
      <c r="E4" s="31" t="s">
        <v>5</v>
      </c>
      <c r="F4" s="31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31"/>
      <c r="B5" s="31"/>
      <c r="C5" s="31"/>
      <c r="D5" s="31"/>
      <c r="E5" s="9" t="s">
        <v>25</v>
      </c>
      <c r="F5" s="8" t="s">
        <v>26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21">
        <v>1</v>
      </c>
      <c r="B6" s="21">
        <v>2</v>
      </c>
      <c r="C6" s="10">
        <v>3</v>
      </c>
      <c r="D6" s="10">
        <v>4</v>
      </c>
      <c r="E6" s="10">
        <v>5</v>
      </c>
      <c r="F6" s="22">
        <v>6</v>
      </c>
      <c r="G6" s="23"/>
      <c r="H6" s="23"/>
      <c r="I6" s="23"/>
      <c r="J6" s="23"/>
      <c r="K6" s="23"/>
      <c r="L6" s="23"/>
    </row>
    <row r="7" spans="1:13" s="5" customFormat="1" ht="17.25" customHeight="1" x14ac:dyDescent="0.2">
      <c r="A7" s="33" t="s">
        <v>27</v>
      </c>
      <c r="B7" s="34"/>
      <c r="C7" s="34"/>
      <c r="D7" s="34"/>
      <c r="E7" s="34"/>
      <c r="F7" s="35"/>
      <c r="G7" s="23"/>
      <c r="H7" s="23"/>
      <c r="I7" s="23"/>
      <c r="J7" s="23"/>
      <c r="K7" s="23"/>
      <c r="L7" s="23"/>
    </row>
    <row r="8" spans="1:13" s="7" customFormat="1" ht="18.75" customHeight="1" x14ac:dyDescent="0.2">
      <c r="A8" s="14">
        <v>200000</v>
      </c>
      <c r="B8" s="13" t="s">
        <v>7</v>
      </c>
      <c r="C8" s="24">
        <f>SUM(D8:E8)</f>
        <v>0</v>
      </c>
      <c r="D8" s="24">
        <f>SUM(D9)</f>
        <v>-3639400</v>
      </c>
      <c r="E8" s="24">
        <f>SUM(E9)</f>
        <v>3639400</v>
      </c>
      <c r="F8" s="24">
        <f>SUM(F9)</f>
        <v>3639400</v>
      </c>
      <c r="G8" s="25"/>
      <c r="H8" s="25"/>
      <c r="I8" s="25"/>
      <c r="J8" s="25"/>
      <c r="K8" s="25"/>
      <c r="L8" s="25"/>
    </row>
    <row r="9" spans="1:13" s="27" customFormat="1" ht="31.5" customHeight="1" x14ac:dyDescent="0.2">
      <c r="A9" s="11">
        <v>208000</v>
      </c>
      <c r="B9" s="12" t="s">
        <v>9</v>
      </c>
      <c r="C9" s="24">
        <f t="shared" ref="C9:C31" si="0">SUM(D9:E9)</f>
        <v>0</v>
      </c>
      <c r="D9" s="26">
        <v>-3639400</v>
      </c>
      <c r="E9" s="26">
        <v>3639400</v>
      </c>
      <c r="F9" s="26">
        <v>3639400</v>
      </c>
      <c r="G9" s="6"/>
      <c r="H9" s="6"/>
      <c r="I9" s="6"/>
      <c r="J9" s="6"/>
      <c r="K9" s="6"/>
      <c r="L9" s="6"/>
    </row>
    <row r="10" spans="1:13" s="27" customFormat="1" ht="20.25" customHeight="1" x14ac:dyDescent="0.2">
      <c r="A10" s="11">
        <v>208100</v>
      </c>
      <c r="B10" s="12" t="s">
        <v>3</v>
      </c>
      <c r="C10" s="24">
        <f t="shared" si="0"/>
        <v>0</v>
      </c>
      <c r="D10" s="26"/>
      <c r="E10" s="26"/>
      <c r="F10" s="26"/>
      <c r="G10" s="6"/>
      <c r="H10" s="6"/>
      <c r="I10" s="6"/>
      <c r="J10" s="6"/>
      <c r="K10" s="6"/>
      <c r="L10" s="6"/>
    </row>
    <row r="11" spans="1:13" s="27" customFormat="1" ht="47.25" customHeight="1" x14ac:dyDescent="0.2">
      <c r="A11" s="11">
        <v>208400</v>
      </c>
      <c r="B11" s="12" t="s">
        <v>8</v>
      </c>
      <c r="C11" s="24">
        <f t="shared" si="0"/>
        <v>0</v>
      </c>
      <c r="D11" s="26">
        <v>-3639400</v>
      </c>
      <c r="E11" s="26">
        <v>3639400</v>
      </c>
      <c r="F11" s="26">
        <v>3639400</v>
      </c>
      <c r="G11" s="28"/>
      <c r="H11" s="6"/>
      <c r="I11" s="6"/>
      <c r="J11" s="6"/>
      <c r="K11" s="6"/>
      <c r="L11" s="6"/>
    </row>
    <row r="12" spans="1:13" s="27" customFormat="1" ht="15.75" hidden="1" x14ac:dyDescent="0.2">
      <c r="A12" s="14">
        <v>300000</v>
      </c>
      <c r="B12" s="19" t="s">
        <v>10</v>
      </c>
      <c r="C12" s="17">
        <f t="shared" si="0"/>
        <v>0</v>
      </c>
      <c r="D12" s="18">
        <f>SUM(D13)</f>
        <v>0</v>
      </c>
      <c r="E12" s="18">
        <f>SUM(E13)</f>
        <v>0</v>
      </c>
      <c r="F12" s="18">
        <f>SUM(F13)</f>
        <v>0</v>
      </c>
      <c r="G12" s="6"/>
      <c r="H12" s="6"/>
      <c r="I12" s="6"/>
      <c r="J12" s="6"/>
      <c r="K12" s="6"/>
      <c r="L12" s="6"/>
    </row>
    <row r="13" spans="1:13" s="27" customFormat="1" ht="31.5" hidden="1" x14ac:dyDescent="0.2">
      <c r="A13" s="14">
        <v>301000</v>
      </c>
      <c r="B13" s="13" t="s">
        <v>11</v>
      </c>
      <c r="C13" s="17">
        <f t="shared" si="0"/>
        <v>0</v>
      </c>
      <c r="D13" s="18">
        <f>SUM(D14-D15)</f>
        <v>0</v>
      </c>
      <c r="E13" s="18">
        <f>SUM(E14+E15)</f>
        <v>0</v>
      </c>
      <c r="F13" s="18">
        <f>SUM(F14+F15)</f>
        <v>0</v>
      </c>
      <c r="G13" s="6"/>
      <c r="H13" s="6"/>
      <c r="I13" s="6"/>
      <c r="J13" s="6"/>
      <c r="K13" s="6"/>
      <c r="L13" s="6"/>
    </row>
    <row r="14" spans="1:13" s="27" customFormat="1" ht="15.75" hidden="1" x14ac:dyDescent="0.2">
      <c r="A14" s="11">
        <v>301100</v>
      </c>
      <c r="B14" s="12" t="s">
        <v>12</v>
      </c>
      <c r="C14" s="17">
        <f t="shared" si="0"/>
        <v>0</v>
      </c>
      <c r="D14" s="18"/>
      <c r="E14" s="18"/>
      <c r="F14" s="18"/>
      <c r="G14" s="6"/>
      <c r="H14" s="6"/>
      <c r="I14" s="6"/>
      <c r="J14" s="6"/>
      <c r="K14" s="6"/>
      <c r="L14" s="6"/>
    </row>
    <row r="15" spans="1:13" s="27" customFormat="1" ht="15.75" hidden="1" x14ac:dyDescent="0.2">
      <c r="A15" s="11">
        <v>301200</v>
      </c>
      <c r="B15" s="12" t="s">
        <v>13</v>
      </c>
      <c r="C15" s="17">
        <f t="shared" si="0"/>
        <v>0</v>
      </c>
      <c r="D15" s="18"/>
      <c r="E15" s="18">
        <v>0</v>
      </c>
      <c r="F15" s="18"/>
      <c r="G15" s="6"/>
      <c r="H15" s="6"/>
      <c r="I15" s="6"/>
      <c r="J15" s="6"/>
      <c r="K15" s="6"/>
      <c r="L15" s="6"/>
    </row>
    <row r="16" spans="1:13" s="27" customFormat="1" ht="15.75" x14ac:dyDescent="0.2">
      <c r="A16" s="29" t="s">
        <v>28</v>
      </c>
      <c r="B16" s="13" t="s">
        <v>21</v>
      </c>
      <c r="C16" s="24">
        <f t="shared" si="0"/>
        <v>0</v>
      </c>
      <c r="D16" s="24">
        <f>SUM(D8+D12)</f>
        <v>-3639400</v>
      </c>
      <c r="E16" s="24">
        <f>SUM(E8+E12)</f>
        <v>3639400</v>
      </c>
      <c r="F16" s="24">
        <f>SUM(F8+F12)</f>
        <v>3639400</v>
      </c>
      <c r="G16" s="6"/>
      <c r="H16" s="6"/>
      <c r="I16" s="6"/>
      <c r="J16" s="6"/>
      <c r="K16" s="6"/>
      <c r="L16" s="6"/>
    </row>
    <row r="17" spans="1:12" s="27" customFormat="1" ht="18.600000000000001" customHeight="1" x14ac:dyDescent="0.2">
      <c r="A17" s="36" t="s">
        <v>29</v>
      </c>
      <c r="B17" s="37"/>
      <c r="C17" s="37"/>
      <c r="D17" s="37"/>
      <c r="E17" s="37"/>
      <c r="F17" s="38"/>
      <c r="G17" s="6"/>
      <c r="H17" s="6"/>
      <c r="I17" s="6"/>
      <c r="J17" s="6"/>
      <c r="K17" s="6"/>
      <c r="L17" s="6"/>
    </row>
    <row r="18" spans="1:12" s="27" customFormat="1" ht="31.5" hidden="1" x14ac:dyDescent="0.2">
      <c r="A18" s="14">
        <v>400000</v>
      </c>
      <c r="B18" s="19" t="s">
        <v>14</v>
      </c>
      <c r="C18" s="17">
        <f t="shared" si="0"/>
        <v>0</v>
      </c>
      <c r="D18" s="18">
        <f>D19-D23</f>
        <v>0</v>
      </c>
      <c r="E18" s="18">
        <f>E19+E23</f>
        <v>0</v>
      </c>
      <c r="F18" s="18">
        <f>F19+F23</f>
        <v>0</v>
      </c>
      <c r="G18" s="6"/>
      <c r="H18" s="6"/>
      <c r="I18" s="6"/>
      <c r="J18" s="6"/>
      <c r="K18" s="6"/>
      <c r="L18" s="6"/>
    </row>
    <row r="19" spans="1:12" s="27" customFormat="1" ht="15.75" hidden="1" x14ac:dyDescent="0.2">
      <c r="A19" s="14">
        <v>401000</v>
      </c>
      <c r="B19" s="13" t="s">
        <v>15</v>
      </c>
      <c r="C19" s="17">
        <f t="shared" si="0"/>
        <v>0</v>
      </c>
      <c r="D19" s="18">
        <f>D20</f>
        <v>0</v>
      </c>
      <c r="E19" s="18">
        <f>E20</f>
        <v>0</v>
      </c>
      <c r="F19" s="18">
        <f>F20</f>
        <v>0</v>
      </c>
      <c r="G19" s="6"/>
      <c r="H19" s="6"/>
      <c r="I19" s="6"/>
      <c r="J19" s="6"/>
      <c r="K19" s="6"/>
      <c r="L19" s="6"/>
    </row>
    <row r="20" spans="1:12" s="27" customFormat="1" ht="15.75" hidden="1" x14ac:dyDescent="0.2">
      <c r="A20" s="14">
        <v>401200</v>
      </c>
      <c r="B20" s="13" t="s">
        <v>16</v>
      </c>
      <c r="C20" s="17">
        <f t="shared" si="0"/>
        <v>0</v>
      </c>
      <c r="D20" s="18">
        <f>D21+D22</f>
        <v>0</v>
      </c>
      <c r="E20" s="18">
        <f>E21+E22</f>
        <v>0</v>
      </c>
      <c r="F20" s="18">
        <f>F21+F22</f>
        <v>0</v>
      </c>
      <c r="G20" s="6"/>
      <c r="H20" s="6"/>
      <c r="I20" s="6"/>
      <c r="J20" s="6"/>
      <c r="K20" s="6"/>
      <c r="L20" s="6"/>
    </row>
    <row r="21" spans="1:12" s="27" customFormat="1" ht="15.75" hidden="1" x14ac:dyDescent="0.2">
      <c r="A21" s="11">
        <v>401201</v>
      </c>
      <c r="B21" s="12" t="s">
        <v>17</v>
      </c>
      <c r="C21" s="17">
        <f t="shared" si="0"/>
        <v>0</v>
      </c>
      <c r="D21" s="18"/>
      <c r="E21" s="18"/>
      <c r="F21" s="18"/>
      <c r="G21" s="6"/>
      <c r="H21" s="6"/>
      <c r="I21" s="6"/>
      <c r="J21" s="6"/>
      <c r="K21" s="6"/>
      <c r="L21" s="6"/>
    </row>
    <row r="22" spans="1:12" s="27" customFormat="1" ht="15.75" hidden="1" x14ac:dyDescent="0.2">
      <c r="A22" s="11">
        <v>401202</v>
      </c>
      <c r="B22" s="12" t="s">
        <v>18</v>
      </c>
      <c r="C22" s="17">
        <f>SUM(D22:E22)</f>
        <v>0</v>
      </c>
      <c r="D22" s="18"/>
      <c r="E22" s="18"/>
      <c r="F22" s="18"/>
      <c r="G22" s="6"/>
      <c r="H22" s="6"/>
      <c r="I22" s="6"/>
      <c r="J22" s="6"/>
      <c r="K22" s="6"/>
      <c r="L22" s="6"/>
    </row>
    <row r="23" spans="1:12" s="27" customFormat="1" ht="15.75" hidden="1" x14ac:dyDescent="0.2">
      <c r="A23" s="14">
        <v>402000</v>
      </c>
      <c r="B23" s="13" t="s">
        <v>19</v>
      </c>
      <c r="C23" s="17">
        <f t="shared" si="0"/>
        <v>0</v>
      </c>
      <c r="D23" s="18">
        <f>D24</f>
        <v>0</v>
      </c>
      <c r="E23" s="18">
        <f>E24</f>
        <v>0</v>
      </c>
      <c r="F23" s="18">
        <f>F24</f>
        <v>0</v>
      </c>
      <c r="G23" s="6"/>
      <c r="H23" s="6"/>
      <c r="I23" s="6"/>
      <c r="J23" s="6"/>
      <c r="K23" s="6"/>
      <c r="L23" s="6"/>
    </row>
    <row r="24" spans="1:12" s="27" customFormat="1" ht="15.75" hidden="1" x14ac:dyDescent="0.2">
      <c r="A24" s="14">
        <v>402200</v>
      </c>
      <c r="B24" s="13" t="s">
        <v>20</v>
      </c>
      <c r="C24" s="17">
        <f t="shared" si="0"/>
        <v>0</v>
      </c>
      <c r="D24" s="18">
        <f>D25+D26</f>
        <v>0</v>
      </c>
      <c r="E24" s="18">
        <f>E25+E26</f>
        <v>0</v>
      </c>
      <c r="F24" s="18">
        <f>F25+F26</f>
        <v>0</v>
      </c>
      <c r="G24" s="6"/>
      <c r="H24" s="6"/>
      <c r="I24" s="6"/>
      <c r="J24" s="6"/>
      <c r="K24" s="6"/>
      <c r="L24" s="6"/>
    </row>
    <row r="25" spans="1:12" s="27" customFormat="1" ht="15.75" hidden="1" x14ac:dyDescent="0.2">
      <c r="A25" s="11">
        <v>402201</v>
      </c>
      <c r="B25" s="12" t="s">
        <v>17</v>
      </c>
      <c r="C25" s="17">
        <f t="shared" si="0"/>
        <v>0</v>
      </c>
      <c r="D25" s="18"/>
      <c r="E25" s="18"/>
      <c r="F25" s="18"/>
      <c r="G25" s="6"/>
      <c r="H25" s="6"/>
      <c r="I25" s="6"/>
      <c r="J25" s="6"/>
      <c r="K25" s="6"/>
      <c r="L25" s="6"/>
    </row>
    <row r="26" spans="1:12" s="27" customFormat="1" ht="15.75" hidden="1" x14ac:dyDescent="0.2">
      <c r="A26" s="11">
        <v>402202</v>
      </c>
      <c r="B26" s="12" t="s">
        <v>18</v>
      </c>
      <c r="C26" s="17">
        <f t="shared" si="0"/>
        <v>0</v>
      </c>
      <c r="D26" s="18"/>
      <c r="E26" s="18"/>
      <c r="F26" s="18"/>
      <c r="G26" s="6"/>
      <c r="H26" s="6"/>
      <c r="I26" s="6"/>
      <c r="J26" s="6"/>
      <c r="K26" s="6"/>
      <c r="L26" s="6"/>
    </row>
    <row r="27" spans="1:12" s="7" customFormat="1" ht="31.5" customHeight="1" x14ac:dyDescent="0.2">
      <c r="A27" s="14">
        <v>600000</v>
      </c>
      <c r="B27" s="13" t="s">
        <v>1</v>
      </c>
      <c r="C27" s="24">
        <f t="shared" si="0"/>
        <v>0</v>
      </c>
      <c r="D27" s="24">
        <f>SUM(D28)</f>
        <v>-3639400</v>
      </c>
      <c r="E27" s="24">
        <f>SUM(E28)</f>
        <v>3639400</v>
      </c>
      <c r="F27" s="24">
        <f>SUM(F28)</f>
        <v>3639400</v>
      </c>
      <c r="G27" s="25"/>
      <c r="H27" s="25"/>
      <c r="I27" s="25"/>
      <c r="J27" s="25"/>
      <c r="K27" s="25"/>
      <c r="L27" s="25"/>
    </row>
    <row r="28" spans="1:12" s="27" customFormat="1" ht="18.75" customHeight="1" x14ac:dyDescent="0.2">
      <c r="A28" s="11">
        <v>602000</v>
      </c>
      <c r="B28" s="12" t="s">
        <v>2</v>
      </c>
      <c r="C28" s="24">
        <f t="shared" si="0"/>
        <v>0</v>
      </c>
      <c r="D28" s="26">
        <v>-3639400</v>
      </c>
      <c r="E28" s="26">
        <v>3639400</v>
      </c>
      <c r="F28" s="26">
        <v>3639400</v>
      </c>
      <c r="G28" s="6"/>
      <c r="H28" s="6"/>
      <c r="I28" s="6"/>
      <c r="J28" s="6"/>
      <c r="K28" s="6"/>
      <c r="L28" s="6"/>
    </row>
    <row r="29" spans="1:12" s="27" customFormat="1" ht="18.75" customHeight="1" x14ac:dyDescent="0.2">
      <c r="A29" s="11">
        <v>602100</v>
      </c>
      <c r="B29" s="12" t="s">
        <v>3</v>
      </c>
      <c r="C29" s="24">
        <f t="shared" si="0"/>
        <v>0</v>
      </c>
      <c r="D29" s="26"/>
      <c r="E29" s="26"/>
      <c r="F29" s="26"/>
      <c r="G29" s="6"/>
      <c r="H29" s="6"/>
      <c r="I29" s="6"/>
      <c r="J29" s="6"/>
      <c r="K29" s="6"/>
      <c r="L29" s="6"/>
    </row>
    <row r="30" spans="1:12" s="27" customFormat="1" ht="51" customHeight="1" x14ac:dyDescent="0.2">
      <c r="A30" s="11">
        <v>602400</v>
      </c>
      <c r="B30" s="12" t="s">
        <v>8</v>
      </c>
      <c r="C30" s="30">
        <f t="shared" si="0"/>
        <v>0</v>
      </c>
      <c r="D30" s="26">
        <v>-3639400</v>
      </c>
      <c r="E30" s="26">
        <v>3639400</v>
      </c>
      <c r="F30" s="26">
        <v>3639400</v>
      </c>
      <c r="G30" s="6"/>
      <c r="H30" s="6"/>
      <c r="I30" s="6"/>
      <c r="J30" s="6"/>
      <c r="K30" s="6"/>
      <c r="L30" s="6"/>
    </row>
    <row r="31" spans="1:12" s="27" customFormat="1" ht="15.75" x14ac:dyDescent="0.2">
      <c r="A31" s="29" t="s">
        <v>28</v>
      </c>
      <c r="B31" s="13" t="s">
        <v>21</v>
      </c>
      <c r="C31" s="30">
        <f t="shared" si="0"/>
        <v>0</v>
      </c>
      <c r="D31" s="24">
        <f>SUM(D18+D27)</f>
        <v>-3639400</v>
      </c>
      <c r="E31" s="24">
        <f>SUM(E18+E27)</f>
        <v>3639400</v>
      </c>
      <c r="F31" s="24">
        <f>SUM(F18+F27)</f>
        <v>3639400</v>
      </c>
      <c r="G31" s="6"/>
      <c r="H31" s="6"/>
      <c r="I31" s="6"/>
      <c r="J31" s="6"/>
      <c r="K31" s="6"/>
      <c r="L31" s="6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6.5" customHeight="1" x14ac:dyDescent="0.2">
      <c r="A34" s="39" t="s">
        <v>22</v>
      </c>
      <c r="B34" s="39"/>
    </row>
    <row r="35" spans="1:12" ht="21" customHeight="1" x14ac:dyDescent="0.3">
      <c r="A35" s="39"/>
      <c r="B35" s="39"/>
      <c r="E35" s="20" t="s">
        <v>23</v>
      </c>
    </row>
  </sheetData>
  <mergeCells count="11">
    <mergeCell ref="B4:B5"/>
    <mergeCell ref="A4:A5"/>
    <mergeCell ref="A2:F2"/>
    <mergeCell ref="A7:F7"/>
    <mergeCell ref="A17:F17"/>
    <mergeCell ref="A34:B35"/>
    <mergeCell ref="E1:F1"/>
    <mergeCell ref="D4:D5"/>
    <mergeCell ref="A3:E3"/>
    <mergeCell ref="C4:C5"/>
    <mergeCell ref="E4:F4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2019-02-13T14:48:37Z</cp:lastPrinted>
  <dcterms:created xsi:type="dcterms:W3CDTF">2014-01-17T10:52:16Z</dcterms:created>
  <dcterms:modified xsi:type="dcterms:W3CDTF">2019-06-26T11:49:29Z</dcterms:modified>
</cp:coreProperties>
</file>