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465" windowWidth="15480" windowHeight="10380"/>
  </bookViews>
  <sheets>
    <sheet name="дод.3" sheetId="6" r:id="rId1"/>
  </sheets>
  <definedNames>
    <definedName name="_xlnm.Print_Titles" localSheetId="0">дод.3!$D:$E,дод.3!$7:$7</definedName>
    <definedName name="_xlnm.Print_Area" localSheetId="0">дод.3!$A$1:$I$35</definedName>
  </definedNames>
  <calcPr calcId="162913" fullCalcOnLoad="1"/>
</workbook>
</file>

<file path=xl/calcChain.xml><?xml version="1.0" encoding="utf-8"?>
<calcChain xmlns="http://schemas.openxmlformats.org/spreadsheetml/2006/main">
  <c r="I24" i="6" l="1"/>
  <c r="I23" i="6" s="1"/>
  <c r="I22" i="6" s="1"/>
  <c r="I16" i="6"/>
  <c r="I15" i="6"/>
  <c r="I14" i="6" s="1"/>
  <c r="I10" i="6"/>
  <c r="I9" i="6" s="1"/>
  <c r="I8" i="6" s="1"/>
  <c r="J9" i="6"/>
  <c r="J8" i="6"/>
  <c r="J24" i="6"/>
  <c r="J23" i="6"/>
  <c r="J22" i="6" s="1"/>
  <c r="J26" i="6" s="1"/>
  <c r="I26" i="6" l="1"/>
</calcChain>
</file>

<file path=xl/sharedStrings.xml><?xml version="1.0" encoding="utf-8"?>
<sst xmlns="http://schemas.openxmlformats.org/spreadsheetml/2006/main" count="52" uniqueCount="46">
  <si>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</si>
  <si>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</si>
  <si>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</si>
  <si>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</si>
  <si>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</si>
  <si>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</si>
  <si>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</si>
  <si>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грн.</t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</si>
  <si>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</si>
  <si>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t>Назва об’єктів відповідно  до проектно-кошторисної документації тощо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</si>
  <si>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    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</si>
  <si>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</si>
  <si>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</si>
  <si>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</si>
  <si>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</si>
  <si>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</si>
  <si>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t>Департамент житлово-комунального господарства міської ради</t>
  </si>
  <si>
    <t>Додаток 3</t>
  </si>
  <si>
    <t>до розпорядження Чернівецького міського голови</t>
  </si>
  <si>
    <r>
      <t>Зміни до переліку об’єктів, видатки на які у 2018 році будуть проводитися за рахунок коштів бюджету розвитку</t>
    </r>
    <r>
      <rPr>
        <b/>
        <vertAlign val="superscript"/>
        <sz val="14"/>
        <rFont val="Times New Roman"/>
        <family val="1"/>
        <charset val="204"/>
      </rPr>
      <t>1</t>
    </r>
  </si>
  <si>
    <t>0600000</t>
  </si>
  <si>
    <t>0610000</t>
  </si>
  <si>
    <t>Управління освіти Чернівецької міської ради</t>
  </si>
  <si>
    <t>Управління освіти міської ради</t>
  </si>
  <si>
    <t>0617363</t>
  </si>
  <si>
    <t>0490</t>
  </si>
  <si>
    <t>Виконання інвестиційних проектів в рамках здійснення заходів щодо соціально-економічного розвитку окремих територій</t>
  </si>
  <si>
    <t>0700000</t>
  </si>
  <si>
    <t>0710000</t>
  </si>
  <si>
    <t>1217363</t>
  </si>
  <si>
    <t>0717363</t>
  </si>
  <si>
    <t>Управління охорони здоров'я міської ради</t>
  </si>
  <si>
    <t xml:space="preserve">Управління охорони здоров'я Чернівецької міської ради </t>
  </si>
  <si>
    <t>Департамент житлово-комунального господарства Чернівецької міської ради</t>
  </si>
  <si>
    <t>Секретар виконавчого комітету Чернівецької міської ради</t>
  </si>
  <si>
    <t>А. Бабюк</t>
  </si>
  <si>
    <t>Придбання лапароскопічної стійки з комплектуючими для потреб міської комунальної медичної установи “Клінічний пологовий будинок № 2”, м. Чернівці, вул. Рівненська, 8</t>
  </si>
  <si>
    <t>Придбання апарату УЗД для потреб комунального некомерційного підприємства “Міська дитяча поліклініка” Чернівецької міської ради, м. Чернівці, проспект Незалежності, 109</t>
  </si>
  <si>
    <t>Придбання предметів довгострокового використання для потреб комунальної медичної установи Чернівецької міської ради “Центр первинної медико-санітарної допомоги “Садгора”</t>
  </si>
  <si>
    <t>Придбання медичного обладнання для КНП “Міська дитяча поліклініка, м. Чернівці, пр. Незалежності, 109</t>
  </si>
  <si>
    <t>Придбання медичного обладнання для МКМУ “Клінічний пологовий будинок № 2”, м.Чернівці , вул. Рівненська,8</t>
  </si>
  <si>
    <t>Придбання ігрового комплексу для дошкільного навчального закладу № 8, м. Чернівці, вул. Стеф’юка, 6</t>
  </si>
  <si>
    <t>Придбання ігрового комплексу для дошкільного навчального закладу “Центр розвитку дитини “Джерело” № 24, м. Чернівці, вул. Мусоргського, 13</t>
  </si>
  <si>
    <t>Придбання ігрового комплексу для дошкільного навчального закладу № 21 комбінованого типу, вул. Небесної сотні, 9а</t>
  </si>
  <si>
    <t>Облаштування дитячого  ігрового майданчика по 
вул. Хотинській, 49а м.Чернівці</t>
  </si>
  <si>
    <r>
      <rPr>
        <u/>
        <sz val="14"/>
        <rFont val="Times New Roman"/>
        <family val="1"/>
        <charset val="204"/>
      </rPr>
      <t>22.12.2018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614-р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</si>
</sst>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2" formatCode="#,##0.0"/>
    <numFmt numFmtId="210" formatCode="#,##0.00_р_."/>
  </numFmts>
  <fonts count="47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ntiqua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0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1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1" fillId="0" borderId="0"/>
    <xf numFmtId="0" fontId="21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20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45" fillId="27" borderId="0" applyNumberFormat="0" applyBorder="0" applyAlignment="0" applyProtection="0"/>
    <xf numFmtId="0" fontId="45" fillId="33" borderId="0" applyNumberFormat="0" applyBorder="0" applyAlignment="0" applyProtection="0"/>
    <xf numFmtId="0" fontId="46" fillId="39" borderId="0" applyNumberFormat="0" applyBorder="0" applyAlignment="0" applyProtection="0"/>
    <xf numFmtId="0" fontId="45" fillId="28" borderId="0" applyNumberFormat="0" applyBorder="0" applyAlignment="0" applyProtection="0"/>
    <xf numFmtId="0" fontId="45" fillId="34" borderId="0" applyNumberFormat="0" applyBorder="0" applyAlignment="0" applyProtection="0"/>
    <xf numFmtId="0" fontId="46" fillId="40" borderId="0" applyNumberFormat="0" applyBorder="0" applyAlignment="0" applyProtection="0"/>
    <xf numFmtId="0" fontId="45" fillId="29" borderId="0" applyNumberFormat="0" applyBorder="0" applyAlignment="0" applyProtection="0"/>
    <xf numFmtId="0" fontId="45" fillId="35" borderId="0" applyNumberFormat="0" applyBorder="0" applyAlignment="0" applyProtection="0"/>
    <xf numFmtId="0" fontId="46" fillId="41" borderId="0" applyNumberFormat="0" applyBorder="0" applyAlignment="0" applyProtection="0"/>
    <xf numFmtId="0" fontId="45" fillId="30" borderId="0" applyNumberFormat="0" applyBorder="0" applyAlignment="0" applyProtection="0"/>
    <xf numFmtId="0" fontId="45" fillId="36" borderId="0" applyNumberFormat="0" applyBorder="0" applyAlignment="0" applyProtection="0"/>
    <xf numFmtId="0" fontId="46" fillId="42" borderId="0" applyNumberFormat="0" applyBorder="0" applyAlignment="0" applyProtection="0"/>
    <xf numFmtId="0" fontId="45" fillId="31" borderId="0" applyNumberFormat="0" applyBorder="0" applyAlignment="0" applyProtection="0"/>
    <xf numFmtId="0" fontId="45" fillId="37" borderId="0" applyNumberFormat="0" applyBorder="0" applyAlignment="0" applyProtection="0"/>
    <xf numFmtId="0" fontId="46" fillId="43" borderId="0" applyNumberFormat="0" applyBorder="0" applyAlignment="0" applyProtection="0"/>
    <xf numFmtId="0" fontId="45" fillId="32" borderId="0" applyNumberFormat="0" applyBorder="0" applyAlignment="0" applyProtection="0"/>
    <xf numFmtId="0" fontId="45" fillId="38" borderId="0" applyNumberFormat="0" applyBorder="0" applyAlignment="0" applyProtection="0"/>
    <xf numFmtId="0" fontId="46" fillId="44" borderId="0" applyNumberFormat="0" applyBorder="0" applyAlignment="0" applyProtection="0"/>
  </cellStyleXfs>
  <cellXfs count="99">
    <xf numFmtId="0" fontId="0" fillId="0" borderId="0" xfId="0"/>
    <xf numFmtId="0" fontId="18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19" fillId="0" borderId="0" xfId="0" applyNumberFormat="1" applyFont="1" applyFill="1" applyAlignment="1" applyProtection="1">
      <alignment wrapText="1"/>
    </xf>
    <xf numFmtId="0" fontId="13" fillId="0" borderId="0" xfId="0" applyFont="1" applyFill="1" applyAlignment="1">
      <alignment wrapText="1"/>
    </xf>
    <xf numFmtId="0" fontId="24" fillId="0" borderId="8" xfId="0" applyNumberFormat="1" applyFont="1" applyFill="1" applyBorder="1" applyAlignment="1" applyProtection="1">
      <alignment horizontal="center" wrapText="1"/>
    </xf>
    <xf numFmtId="0" fontId="19" fillId="0" borderId="8" xfId="0" applyFont="1" applyFill="1" applyBorder="1" applyAlignment="1">
      <alignment horizontal="center" wrapText="1"/>
    </xf>
    <xf numFmtId="0" fontId="19" fillId="0" borderId="0" xfId="0" applyFont="1" applyFill="1" applyAlignment="1">
      <alignment wrapText="1"/>
    </xf>
    <xf numFmtId="0" fontId="13" fillId="0" borderId="0" xfId="0" applyNumberFormat="1" applyFont="1" applyFill="1" applyAlignment="1" applyProtection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9" fillId="0" borderId="8" xfId="0" applyNumberFormat="1" applyFont="1" applyFill="1" applyBorder="1" applyAlignment="1" applyProtection="1">
      <alignment horizontal="center" vertical="center" wrapText="1"/>
    </xf>
    <xf numFmtId="0" fontId="32" fillId="0" borderId="0" xfId="0" applyFont="1" applyFill="1" applyAlignment="1">
      <alignment wrapText="1"/>
    </xf>
    <xf numFmtId="0" fontId="33" fillId="0" borderId="0" xfId="0" applyFont="1" applyFill="1" applyAlignment="1">
      <alignment wrapText="1"/>
    </xf>
    <xf numFmtId="0" fontId="24" fillId="0" borderId="0" xfId="0" applyFont="1" applyFill="1" applyAlignment="1">
      <alignment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wrapText="1"/>
    </xf>
    <xf numFmtId="0" fontId="24" fillId="0" borderId="0" xfId="0" applyFont="1" applyFill="1" applyBorder="1" applyAlignment="1">
      <alignment wrapText="1"/>
    </xf>
    <xf numFmtId="3" fontId="34" fillId="0" borderId="7" xfId="48" applyNumberFormat="1" applyFont="1" applyFill="1" applyBorder="1" applyAlignment="1">
      <alignment horizontal="right" vertical="center" wrapText="1"/>
    </xf>
    <xf numFmtId="0" fontId="18" fillId="0" borderId="7" xfId="0" applyFont="1" applyBorder="1" applyAlignment="1">
      <alignment horizontal="center" vertical="center" wrapText="1"/>
    </xf>
    <xf numFmtId="3" fontId="34" fillId="24" borderId="7" xfId="48" applyNumberFormat="1" applyFont="1" applyFill="1" applyBorder="1" applyAlignment="1">
      <alignment horizontal="right" vertical="center" wrapText="1"/>
    </xf>
    <xf numFmtId="0" fontId="24" fillId="25" borderId="7" xfId="0" applyFont="1" applyFill="1" applyBorder="1" applyAlignment="1">
      <alignment horizontal="center" vertical="center" wrapText="1"/>
    </xf>
    <xf numFmtId="49" fontId="24" fillId="25" borderId="7" xfId="0" applyNumberFormat="1" applyFont="1" applyFill="1" applyBorder="1" applyAlignment="1">
      <alignment horizontal="center" vertical="center" wrapText="1"/>
    </xf>
    <xf numFmtId="3" fontId="35" fillId="25" borderId="7" xfId="0" applyNumberFormat="1" applyFont="1" applyFill="1" applyBorder="1" applyAlignment="1">
      <alignment horizontal="right" vertical="center" wrapText="1"/>
    </xf>
    <xf numFmtId="3" fontId="35" fillId="25" borderId="7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vertical="center" wrapText="1"/>
    </xf>
    <xf numFmtId="0" fontId="19" fillId="26" borderId="0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wrapText="1"/>
    </xf>
    <xf numFmtId="0" fontId="37" fillId="0" borderId="0" xfId="0" applyNumberFormat="1" applyFont="1" applyFill="1" applyAlignment="1" applyProtection="1">
      <alignment horizontal="left" vertical="center" wrapText="1"/>
    </xf>
    <xf numFmtId="1" fontId="37" fillId="0" borderId="0" xfId="0" applyNumberFormat="1" applyFont="1" applyFill="1" applyAlignment="1" applyProtection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0" xfId="0" applyNumberFormat="1" applyFont="1" applyFill="1" applyBorder="1" applyAlignment="1" applyProtection="1">
      <alignment horizontal="left" vertical="center" wrapText="1"/>
    </xf>
    <xf numFmtId="3" fontId="24" fillId="0" borderId="0" xfId="0" applyNumberFormat="1" applyFont="1" applyFill="1" applyBorder="1" applyAlignment="1" applyProtection="1">
      <alignment horizontal="center" vertical="center" wrapText="1"/>
    </xf>
    <xf numFmtId="3" fontId="32" fillId="0" borderId="0" xfId="0" applyNumberFormat="1" applyFont="1" applyFill="1" applyAlignment="1">
      <alignment wrapText="1"/>
    </xf>
    <xf numFmtId="0" fontId="19" fillId="0" borderId="0" xfId="0" applyFont="1" applyAlignment="1">
      <alignment horizontal="left" vertical="center" wrapText="1"/>
    </xf>
    <xf numFmtId="0" fontId="19" fillId="26" borderId="0" xfId="0" applyNumberFormat="1" applyFont="1" applyFill="1" applyBorder="1" applyAlignment="1" applyProtection="1">
      <alignment horizontal="left" vertical="center" wrapText="1"/>
    </xf>
    <xf numFmtId="0" fontId="3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3" fontId="13" fillId="0" borderId="0" xfId="0" applyNumberFormat="1" applyFont="1" applyFill="1" applyAlignment="1">
      <alignment wrapText="1"/>
    </xf>
    <xf numFmtId="0" fontId="39" fillId="0" borderId="0" xfId="0" applyNumberFormat="1" applyFont="1" applyFill="1" applyAlignment="1" applyProtection="1">
      <alignment horizontal="left" vertical="center" wrapText="1"/>
    </xf>
    <xf numFmtId="0" fontId="24" fillId="24" borderId="7" xfId="0" applyFont="1" applyFill="1" applyBorder="1" applyAlignment="1">
      <alignment horizontal="center" vertical="center" wrapText="1"/>
    </xf>
    <xf numFmtId="49" fontId="24" fillId="24" borderId="7" xfId="0" applyNumberFormat="1" applyFont="1" applyFill="1" applyBorder="1" applyAlignment="1">
      <alignment horizontal="center" vertical="center" wrapText="1"/>
    </xf>
    <xf numFmtId="192" fontId="40" fillId="24" borderId="7" xfId="48" applyNumberFormat="1" applyFont="1" applyFill="1" applyBorder="1" applyAlignment="1">
      <alignment horizontal="left" vertical="center" wrapText="1"/>
    </xf>
    <xf numFmtId="192" fontId="40" fillId="24" borderId="7" xfId="48" applyNumberFormat="1" applyFont="1" applyFill="1" applyBorder="1" applyAlignment="1">
      <alignment horizontal="center" vertical="center" wrapText="1"/>
    </xf>
    <xf numFmtId="3" fontId="35" fillId="24" borderId="7" xfId="48" applyNumberFormat="1" applyFont="1" applyFill="1" applyBorder="1" applyAlignment="1">
      <alignment horizontal="right" vertical="center" wrapText="1"/>
    </xf>
    <xf numFmtId="210" fontId="41" fillId="0" borderId="0" xfId="0" applyNumberFormat="1" applyFont="1" applyFill="1" applyAlignment="1">
      <alignment wrapText="1"/>
    </xf>
    <xf numFmtId="0" fontId="41" fillId="0" borderId="0" xfId="0" applyFont="1" applyFill="1" applyAlignment="1">
      <alignment wrapText="1"/>
    </xf>
    <xf numFmtId="210" fontId="33" fillId="0" borderId="0" xfId="0" applyNumberFormat="1" applyFont="1" applyFill="1" applyAlignment="1">
      <alignment wrapText="1"/>
    </xf>
    <xf numFmtId="0" fontId="24" fillId="24" borderId="7" xfId="0" quotePrefix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wrapText="1"/>
    </xf>
    <xf numFmtId="0" fontId="18" fillId="0" borderId="0" xfId="0" applyFont="1" applyFill="1" applyAlignment="1">
      <alignment wrapText="1"/>
    </xf>
    <xf numFmtId="0" fontId="24" fillId="0" borderId="7" xfId="0" quotePrefix="1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49" fontId="24" fillId="0" borderId="7" xfId="0" applyNumberFormat="1" applyFont="1" applyBorder="1" applyAlignment="1">
      <alignment horizontal="center" vertical="center" wrapText="1"/>
    </xf>
    <xf numFmtId="192" fontId="35" fillId="0" borderId="7" xfId="48" applyNumberFormat="1" applyFont="1" applyFill="1" applyBorder="1" applyAlignment="1">
      <alignment horizontal="left" vertical="center" wrapText="1"/>
    </xf>
    <xf numFmtId="192" fontId="35" fillId="0" borderId="7" xfId="48" applyNumberFormat="1" applyFont="1" applyFill="1" applyBorder="1" applyAlignment="1">
      <alignment horizontal="center" vertical="center" wrapText="1"/>
    </xf>
    <xf numFmtId="3" fontId="35" fillId="0" borderId="7" xfId="48" applyNumberFormat="1" applyFont="1" applyFill="1" applyBorder="1" applyAlignment="1">
      <alignment horizontal="right" vertical="center" wrapText="1"/>
    </xf>
    <xf numFmtId="49" fontId="24" fillId="0" borderId="7" xfId="0" applyNumberFormat="1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192" fontId="24" fillId="0" borderId="7" xfId="48" applyNumberFormat="1" applyFont="1" applyFill="1" applyBorder="1" applyAlignment="1">
      <alignment horizontal="left" vertical="center" wrapText="1"/>
    </xf>
    <xf numFmtId="192" fontId="24" fillId="0" borderId="7" xfId="48" applyNumberFormat="1" applyFont="1" applyFill="1" applyBorder="1" applyAlignment="1">
      <alignment horizontal="center" vertical="center" wrapText="1"/>
    </xf>
    <xf numFmtId="3" fontId="24" fillId="0" borderId="7" xfId="48" applyNumberFormat="1" applyFont="1" applyFill="1" applyBorder="1" applyAlignment="1">
      <alignment horizontal="right" vertical="center" wrapText="1"/>
    </xf>
    <xf numFmtId="192" fontId="41" fillId="0" borderId="7" xfId="48" applyNumberFormat="1" applyFont="1" applyFill="1" applyBorder="1" applyAlignment="1">
      <alignment horizontal="left" vertical="center" wrapText="1"/>
    </xf>
    <xf numFmtId="3" fontId="41" fillId="0" borderId="7" xfId="48" applyNumberFormat="1" applyFont="1" applyFill="1" applyBorder="1" applyAlignment="1">
      <alignment horizontal="right" vertical="center" wrapText="1"/>
    </xf>
    <xf numFmtId="49" fontId="41" fillId="0" borderId="7" xfId="0" applyNumberFormat="1" applyFont="1" applyFill="1" applyBorder="1" applyAlignment="1">
      <alignment horizontal="center" vertical="center" wrapText="1"/>
    </xf>
    <xf numFmtId="0" fontId="41" fillId="0" borderId="7" xfId="0" applyFont="1" applyFill="1" applyBorder="1" applyAlignment="1">
      <alignment horizontal="center" vertical="center" wrapText="1"/>
    </xf>
    <xf numFmtId="0" fontId="41" fillId="24" borderId="7" xfId="0" applyFont="1" applyFill="1" applyBorder="1" applyAlignment="1">
      <alignment horizontal="center" vertical="center" wrapText="1"/>
    </xf>
    <xf numFmtId="49" fontId="41" fillId="24" borderId="7" xfId="0" applyNumberFormat="1" applyFont="1" applyFill="1" applyBorder="1" applyAlignment="1">
      <alignment horizontal="center" vertical="center" wrapText="1"/>
    </xf>
    <xf numFmtId="192" fontId="41" fillId="24" borderId="7" xfId="48" applyNumberFormat="1" applyFont="1" applyFill="1" applyBorder="1" applyAlignment="1">
      <alignment horizontal="left" vertical="center" wrapText="1"/>
    </xf>
    <xf numFmtId="192" fontId="24" fillId="24" borderId="7" xfId="48" applyNumberFormat="1" applyFont="1" applyFill="1" applyBorder="1" applyAlignment="1">
      <alignment horizontal="center" vertical="center" wrapText="1"/>
    </xf>
    <xf numFmtId="3" fontId="24" fillId="24" borderId="7" xfId="48" applyNumberFormat="1" applyFont="1" applyFill="1" applyBorder="1" applyAlignment="1">
      <alignment horizontal="right" vertical="center" wrapText="1"/>
    </xf>
    <xf numFmtId="0" fontId="24" fillId="0" borderId="7" xfId="54" quotePrefix="1" applyFont="1" applyFill="1" applyBorder="1" applyAlignment="1">
      <alignment horizontal="center" vertical="center" wrapText="1"/>
    </xf>
    <xf numFmtId="0" fontId="43" fillId="0" borderId="0" xfId="0" applyFont="1" applyAlignment="1">
      <alignment wrapText="1"/>
    </xf>
    <xf numFmtId="2" fontId="24" fillId="0" borderId="7" xfId="54" quotePrefix="1" applyNumberFormat="1" applyFont="1" applyFill="1" applyBorder="1" applyAlignment="1">
      <alignment horizontal="center" vertical="center" wrapText="1"/>
    </xf>
    <xf numFmtId="0" fontId="41" fillId="0" borderId="7" xfId="0" applyFont="1" applyBorder="1" applyAlignment="1">
      <alignment wrapText="1"/>
    </xf>
    <xf numFmtId="192" fontId="40" fillId="0" borderId="7" xfId="48" applyNumberFormat="1" applyFont="1" applyFill="1" applyBorder="1" applyAlignment="1">
      <alignment horizontal="left" vertical="center" wrapText="1"/>
    </xf>
    <xf numFmtId="3" fontId="40" fillId="0" borderId="7" xfId="48" applyNumberFormat="1" applyFont="1" applyFill="1" applyBorder="1" applyAlignment="1">
      <alignment horizontal="right" vertical="center" wrapText="1"/>
    </xf>
    <xf numFmtId="3" fontId="40" fillId="24" borderId="7" xfId="48" applyNumberFormat="1" applyFont="1" applyFill="1" applyBorder="1" applyAlignment="1">
      <alignment horizontal="center" vertical="center" wrapText="1"/>
    </xf>
    <xf numFmtId="3" fontId="35" fillId="0" borderId="7" xfId="48" applyNumberFormat="1" applyFont="1" applyFill="1" applyBorder="1" applyAlignment="1">
      <alignment horizontal="center" vertical="center" wrapText="1"/>
    </xf>
    <xf numFmtId="192" fontId="35" fillId="25" borderId="7" xfId="0" applyNumberFormat="1" applyFont="1" applyFill="1" applyBorder="1" applyAlignment="1">
      <alignment horizontal="left" vertical="center" wrapText="1"/>
    </xf>
    <xf numFmtId="0" fontId="42" fillId="0" borderId="0" xfId="0" applyNumberFormat="1" applyFont="1" applyFill="1" applyBorder="1" applyAlignment="1" applyProtection="1">
      <alignment horizontal="left" vertical="center" wrapText="1"/>
    </xf>
    <xf numFmtId="0" fontId="42" fillId="0" borderId="0" xfId="0" applyNumberFormat="1" applyFont="1" applyFill="1" applyBorder="1" applyAlignment="1" applyProtection="1">
      <alignment horizontal="center" vertical="center" wrapText="1"/>
    </xf>
    <xf numFmtId="0" fontId="41" fillId="0" borderId="0" xfId="0" applyNumberFormat="1" applyFont="1" applyFill="1" applyAlignment="1" applyProtection="1">
      <alignment horizontal="left" vertical="center" wrapText="1"/>
    </xf>
    <xf numFmtId="0" fontId="41" fillId="0" borderId="0" xfId="0" applyFont="1" applyBorder="1" applyAlignment="1">
      <alignment wrapText="1"/>
    </xf>
    <xf numFmtId="0" fontId="41" fillId="0" borderId="7" xfId="0" applyFont="1" applyBorder="1" applyAlignment="1">
      <alignment vertical="center" wrapText="1"/>
    </xf>
    <xf numFmtId="0" fontId="41" fillId="0" borderId="0" xfId="0" applyNumberFormat="1" applyFont="1" applyFill="1" applyAlignment="1" applyProtection="1">
      <alignment horizontal="left" vertical="center" wrapText="1"/>
    </xf>
    <xf numFmtId="0" fontId="19" fillId="26" borderId="0" xfId="0" applyNumberFormat="1" applyFont="1" applyFill="1" applyBorder="1" applyAlignment="1" applyProtection="1">
      <alignment horizontal="left" vertical="center" wrapText="1"/>
    </xf>
    <xf numFmtId="0" fontId="27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42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42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</cellXfs>
  <cellStyles count="80">
    <cellStyle name="20% - Акцент1" xfId="1"/>
    <cellStyle name="20% — акцент1" xfId="62" builtinId="30" hidden="1"/>
    <cellStyle name="20% - Акцент2" xfId="2"/>
    <cellStyle name="20% — акцент2" xfId="65" builtinId="34" hidden="1"/>
    <cellStyle name="20% - Акцент3" xfId="3"/>
    <cellStyle name="20% — акцент3" xfId="68" builtinId="38" hidden="1"/>
    <cellStyle name="20% - Акцент4" xfId="4"/>
    <cellStyle name="20% — акцент4" xfId="71" builtinId="42" hidden="1"/>
    <cellStyle name="20% - Акцент5" xfId="5"/>
    <cellStyle name="20% — акцент5" xfId="74" builtinId="46" hidden="1"/>
    <cellStyle name="20% - Акцент6" xfId="6"/>
    <cellStyle name="20% — акцент6" xfId="77" builtinId="50" hidden="1"/>
    <cellStyle name="40% - Акцент1" xfId="7"/>
    <cellStyle name="40% — акцент1" xfId="63" builtinId="31" hidden="1"/>
    <cellStyle name="40% - Акцент2" xfId="8"/>
    <cellStyle name="40% — акцент2" xfId="66" builtinId="35" hidden="1"/>
    <cellStyle name="40% - Акцент3" xfId="9"/>
    <cellStyle name="40% — акцент3" xfId="69" builtinId="39" hidden="1"/>
    <cellStyle name="40% - Акцент4" xfId="10"/>
    <cellStyle name="40% — акцент4" xfId="72" builtinId="43" hidden="1"/>
    <cellStyle name="40% - Акцент5" xfId="11"/>
    <cellStyle name="40% — акцент5" xfId="75" builtinId="47" hidden="1"/>
    <cellStyle name="40% - Акцент6" xfId="12"/>
    <cellStyle name="40% — акцент6" xfId="78" builtinId="51" hidden="1"/>
    <cellStyle name="60% - Акцент1" xfId="13"/>
    <cellStyle name="60% — акцент1" xfId="64" builtinId="32" hidden="1"/>
    <cellStyle name="60% - Акцент2" xfId="14"/>
    <cellStyle name="60% — акцент2" xfId="67" builtinId="36" hidden="1"/>
    <cellStyle name="60% - Акцент3" xfId="15"/>
    <cellStyle name="60% — акцент3" xfId="70" builtinId="40" hidden="1"/>
    <cellStyle name="60% - Акцент4" xfId="16"/>
    <cellStyle name="60% — акцент4" xfId="73" builtinId="44" hidden="1"/>
    <cellStyle name="60% - Акцент5" xfId="17"/>
    <cellStyle name="60% — акцент5" xfId="76" builtinId="48" hidden="1"/>
    <cellStyle name="60% - Акцент6" xfId="18"/>
    <cellStyle name="60% — акцент6" xfId="79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_дод.5" xfId="54"/>
    <cellStyle name="Плохой" xfId="55"/>
    <cellStyle name="Пояснение" xfId="56"/>
    <cellStyle name="Примечание" xfId="57"/>
    <cellStyle name="Связанная ячейка" xfId="58"/>
    <cellStyle name="Стиль 1" xfId="59"/>
    <cellStyle name="Текст предупреждения" xfId="60"/>
    <cellStyle name="Хороший" xfId="6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tabSelected="1" view="pageBreakPreview" zoomScale="60" zoomScaleNormal="10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640625" defaultRowHeight="15.75"/>
  <cols>
    <col min="1" max="1" width="13.83203125" style="5" customWidth="1"/>
    <col min="2" max="2" width="14.83203125" style="5" customWidth="1"/>
    <col min="3" max="3" width="12" style="5" customWidth="1"/>
    <col min="4" max="4" width="58.1640625" style="10" customWidth="1"/>
    <col min="5" max="5" width="77.1640625" style="33" customWidth="1"/>
    <col min="6" max="6" width="16" style="10" customWidth="1"/>
    <col min="7" max="7" width="16.33203125" style="10" customWidth="1"/>
    <col min="8" max="8" width="18.83203125" style="10" customWidth="1"/>
    <col min="9" max="9" width="19.83203125" style="10" customWidth="1"/>
    <col min="10" max="10" width="19.83203125" style="10" hidden="1" customWidth="1"/>
    <col min="11" max="11" width="31.1640625" style="6" customWidth="1"/>
    <col min="12" max="16384" width="9.1640625" style="6"/>
  </cols>
  <sheetData>
    <row r="1" spans="1:23" ht="18" customHeight="1">
      <c r="F1" s="11"/>
      <c r="G1" s="88" t="s">
        <v>17</v>
      </c>
      <c r="H1" s="88"/>
      <c r="I1" s="88"/>
      <c r="J1" s="42"/>
    </row>
    <row r="2" spans="1:23" ht="43.5" customHeight="1">
      <c r="E2" s="34"/>
      <c r="F2" s="4"/>
      <c r="G2" s="91" t="s">
        <v>18</v>
      </c>
      <c r="H2" s="91"/>
      <c r="I2" s="91"/>
      <c r="J2" s="42"/>
    </row>
    <row r="3" spans="1:23" ht="21.75" customHeight="1">
      <c r="F3" s="4"/>
      <c r="G3" s="91" t="s">
        <v>45</v>
      </c>
      <c r="H3" s="91"/>
      <c r="I3" s="91"/>
      <c r="J3" s="42"/>
    </row>
    <row r="4" spans="1:23" ht="16.5" customHeight="1">
      <c r="F4" s="4"/>
      <c r="G4" s="4"/>
      <c r="H4" s="45"/>
      <c r="I4" s="42"/>
      <c r="J4" s="42"/>
    </row>
    <row r="5" spans="1:23" ht="27.75" customHeight="1">
      <c r="A5" s="93" t="s">
        <v>19</v>
      </c>
      <c r="B5" s="94"/>
      <c r="C5" s="94"/>
      <c r="D5" s="94"/>
      <c r="E5" s="94"/>
      <c r="F5" s="94"/>
      <c r="G5" s="94"/>
      <c r="H5" s="94"/>
      <c r="I5" s="94"/>
      <c r="J5" s="43"/>
    </row>
    <row r="6" spans="1:23" ht="15" customHeight="1">
      <c r="A6" s="7"/>
      <c r="B6" s="8"/>
      <c r="C6" s="8"/>
      <c r="D6" s="12"/>
      <c r="E6" s="35"/>
      <c r="F6" s="13"/>
      <c r="G6" s="14"/>
      <c r="H6" s="13"/>
      <c r="I6" s="15" t="s">
        <v>7</v>
      </c>
      <c r="J6" s="15" t="s">
        <v>7</v>
      </c>
    </row>
    <row r="7" spans="1:23" ht="99" customHeight="1">
      <c r="A7" s="1" t="s">
        <v>15</v>
      </c>
      <c r="B7" s="1" t="s">
        <v>8</v>
      </c>
      <c r="C7" s="1" t="s">
        <v>6</v>
      </c>
      <c r="D7" s="3" t="s">
        <v>5</v>
      </c>
      <c r="E7" s="36" t="s">
        <v>9</v>
      </c>
      <c r="F7" s="2" t="s">
        <v>1</v>
      </c>
      <c r="G7" s="23" t="s">
        <v>2</v>
      </c>
      <c r="H7" s="2" t="s">
        <v>3</v>
      </c>
      <c r="I7" s="2" t="s">
        <v>4</v>
      </c>
      <c r="J7" s="2" t="s">
        <v>4</v>
      </c>
    </row>
    <row r="8" spans="1:23" s="52" customFormat="1" ht="39" customHeight="1">
      <c r="A8" s="54" t="s">
        <v>20</v>
      </c>
      <c r="B8" s="46"/>
      <c r="C8" s="47"/>
      <c r="D8" s="46" t="s">
        <v>22</v>
      </c>
      <c r="E8" s="48"/>
      <c r="F8" s="49"/>
      <c r="G8" s="49"/>
      <c r="H8" s="49"/>
      <c r="I8" s="50">
        <f>I9</f>
        <v>60000</v>
      </c>
      <c r="J8" s="50" t="e">
        <f>J9</f>
        <v>#REF!</v>
      </c>
      <c r="K8" s="51"/>
    </row>
    <row r="9" spans="1:23" s="17" customFormat="1" ht="22.5" customHeight="1">
      <c r="A9" s="57" t="s">
        <v>21</v>
      </c>
      <c r="B9" s="58"/>
      <c r="C9" s="59"/>
      <c r="D9" s="58" t="s">
        <v>23</v>
      </c>
      <c r="E9" s="60"/>
      <c r="F9" s="61"/>
      <c r="G9" s="61"/>
      <c r="H9" s="61"/>
      <c r="I9" s="62">
        <f>SUM(I10)</f>
        <v>60000</v>
      </c>
      <c r="J9" s="22" t="e">
        <f>#REF!+#REF!+#REF!+J10+#REF!+#REF!</f>
        <v>#REF!</v>
      </c>
      <c r="K9" s="53"/>
    </row>
    <row r="10" spans="1:23" s="56" customFormat="1" ht="76.5" customHeight="1">
      <c r="A10" s="63" t="s">
        <v>24</v>
      </c>
      <c r="B10" s="58">
        <v>7363</v>
      </c>
      <c r="C10" s="63" t="s">
        <v>25</v>
      </c>
      <c r="D10" s="64" t="s">
        <v>26</v>
      </c>
      <c r="E10" s="65"/>
      <c r="F10" s="66"/>
      <c r="G10" s="66"/>
      <c r="H10" s="66"/>
      <c r="I10" s="67">
        <f>SUM(I11:I13)</f>
        <v>60000</v>
      </c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</row>
    <row r="11" spans="1:23" s="56" customFormat="1" ht="56.25">
      <c r="A11" s="63"/>
      <c r="B11" s="58"/>
      <c r="C11" s="63"/>
      <c r="D11" s="64"/>
      <c r="E11" s="90" t="s">
        <v>41</v>
      </c>
      <c r="F11" s="66"/>
      <c r="G11" s="66"/>
      <c r="H11" s="66"/>
      <c r="I11" s="69">
        <v>20000</v>
      </c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</row>
    <row r="12" spans="1:23" s="56" customFormat="1" ht="56.25">
      <c r="A12" s="63"/>
      <c r="B12" s="58"/>
      <c r="C12" s="63"/>
      <c r="D12" s="64"/>
      <c r="E12" s="90" t="s">
        <v>42</v>
      </c>
      <c r="F12" s="66"/>
      <c r="G12" s="66"/>
      <c r="H12" s="66"/>
      <c r="I12" s="69">
        <v>20000</v>
      </c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</row>
    <row r="13" spans="1:23" s="56" customFormat="1" ht="56.25">
      <c r="A13" s="70"/>
      <c r="B13" s="71"/>
      <c r="C13" s="70"/>
      <c r="D13" s="71"/>
      <c r="E13" s="90" t="s">
        <v>43</v>
      </c>
      <c r="F13" s="66"/>
      <c r="G13" s="66"/>
      <c r="H13" s="66"/>
      <c r="I13" s="69">
        <v>20000</v>
      </c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</row>
    <row r="14" spans="1:23" s="56" customFormat="1" ht="42.75" customHeight="1">
      <c r="A14" s="47" t="s">
        <v>27</v>
      </c>
      <c r="B14" s="72"/>
      <c r="C14" s="73"/>
      <c r="D14" s="46" t="s">
        <v>32</v>
      </c>
      <c r="E14" s="74"/>
      <c r="F14" s="75"/>
      <c r="G14" s="75"/>
      <c r="H14" s="75"/>
      <c r="I14" s="76">
        <f>I15</f>
        <v>2226600</v>
      </c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</row>
    <row r="15" spans="1:23" s="56" customFormat="1" ht="39.75" customHeight="1">
      <c r="A15" s="63" t="s">
        <v>28</v>
      </c>
      <c r="B15" s="71"/>
      <c r="C15" s="70"/>
      <c r="D15" s="64" t="s">
        <v>31</v>
      </c>
      <c r="E15" s="68"/>
      <c r="F15" s="66"/>
      <c r="G15" s="66"/>
      <c r="H15" s="66"/>
      <c r="I15" s="67">
        <f>I16</f>
        <v>2226600</v>
      </c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</row>
    <row r="16" spans="1:23" s="56" customFormat="1" ht="84" customHeight="1">
      <c r="A16" s="77" t="s">
        <v>30</v>
      </c>
      <c r="B16" s="58">
        <v>7363</v>
      </c>
      <c r="C16" s="59" t="s">
        <v>25</v>
      </c>
      <c r="D16" s="64" t="s">
        <v>26</v>
      </c>
      <c r="E16" s="78"/>
      <c r="F16" s="66"/>
      <c r="G16" s="66"/>
      <c r="H16" s="66"/>
      <c r="I16" s="67">
        <f>I17+I18+I21+I20+I19</f>
        <v>2226600</v>
      </c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</row>
    <row r="17" spans="1:23" s="56" customFormat="1" ht="76.5" customHeight="1">
      <c r="A17" s="77"/>
      <c r="B17" s="77"/>
      <c r="C17" s="79"/>
      <c r="D17" s="79"/>
      <c r="E17" s="80" t="s">
        <v>36</v>
      </c>
      <c r="F17" s="66"/>
      <c r="G17" s="66"/>
      <c r="H17" s="66"/>
      <c r="I17" s="69">
        <v>604000</v>
      </c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</row>
    <row r="18" spans="1:23" s="56" customFormat="1" ht="75.75" customHeight="1">
      <c r="A18" s="77"/>
      <c r="B18" s="77"/>
      <c r="C18" s="79"/>
      <c r="D18" s="79"/>
      <c r="E18" s="80" t="s">
        <v>37</v>
      </c>
      <c r="F18" s="66"/>
      <c r="G18" s="66"/>
      <c r="H18" s="66"/>
      <c r="I18" s="69">
        <v>464000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</row>
    <row r="19" spans="1:23" s="56" customFormat="1" ht="75.75" customHeight="1">
      <c r="A19" s="77"/>
      <c r="B19" s="77"/>
      <c r="C19" s="79"/>
      <c r="D19" s="79"/>
      <c r="E19" s="80" t="s">
        <v>38</v>
      </c>
      <c r="F19" s="66"/>
      <c r="G19" s="66"/>
      <c r="H19" s="66"/>
      <c r="I19" s="69">
        <v>10000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</row>
    <row r="20" spans="1:23" s="56" customFormat="1" ht="43.5" customHeight="1">
      <c r="A20" s="77"/>
      <c r="B20" s="77"/>
      <c r="C20" s="79"/>
      <c r="D20" s="79"/>
      <c r="E20" s="89" t="s">
        <v>39</v>
      </c>
      <c r="F20" s="66"/>
      <c r="G20" s="66"/>
      <c r="H20" s="66"/>
      <c r="I20" s="69">
        <v>375000</v>
      </c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</row>
    <row r="21" spans="1:23" s="56" customFormat="1" ht="58.5" customHeight="1">
      <c r="A21" s="77"/>
      <c r="B21" s="77"/>
      <c r="C21" s="79"/>
      <c r="D21" s="79"/>
      <c r="E21" s="80" t="s">
        <v>40</v>
      </c>
      <c r="F21" s="66"/>
      <c r="G21" s="66"/>
      <c r="H21" s="66"/>
      <c r="I21" s="69">
        <v>773600</v>
      </c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</row>
    <row r="22" spans="1:23" s="16" customFormat="1" ht="41.25" customHeight="1">
      <c r="A22" s="46">
        <v>1200000</v>
      </c>
      <c r="B22" s="46"/>
      <c r="C22" s="47"/>
      <c r="D22" s="46" t="s">
        <v>33</v>
      </c>
      <c r="E22" s="48"/>
      <c r="F22" s="83"/>
      <c r="G22" s="83"/>
      <c r="H22" s="83"/>
      <c r="I22" s="50">
        <f>I23</f>
        <v>31000</v>
      </c>
      <c r="J22" s="24" t="e">
        <f>J23</f>
        <v>#REF!</v>
      </c>
      <c r="K22" s="39"/>
    </row>
    <row r="23" spans="1:23" s="17" customFormat="1" ht="40.5" customHeight="1">
      <c r="A23" s="64">
        <v>1210000</v>
      </c>
      <c r="B23" s="58"/>
      <c r="C23" s="59"/>
      <c r="D23" s="58" t="s">
        <v>16</v>
      </c>
      <c r="E23" s="60"/>
      <c r="F23" s="84"/>
      <c r="G23" s="84"/>
      <c r="H23" s="84"/>
      <c r="I23" s="62">
        <f>I24</f>
        <v>31000</v>
      </c>
      <c r="J23" s="22" t="e">
        <f>#REF!+#REF!+#REF!+J24+#REF!+#REF!</f>
        <v>#REF!</v>
      </c>
    </row>
    <row r="24" spans="1:23" s="16" customFormat="1" ht="78" customHeight="1">
      <c r="A24" s="63" t="s">
        <v>29</v>
      </c>
      <c r="B24" s="58">
        <v>7363</v>
      </c>
      <c r="C24" s="63" t="s">
        <v>25</v>
      </c>
      <c r="D24" s="64" t="s">
        <v>26</v>
      </c>
      <c r="E24" s="81"/>
      <c r="F24" s="84"/>
      <c r="G24" s="84"/>
      <c r="H24" s="84"/>
      <c r="I24" s="62">
        <f>SUM(I25:I25)</f>
        <v>31000</v>
      </c>
      <c r="J24" s="22" t="e">
        <f>SUM(#REF!)</f>
        <v>#REF!</v>
      </c>
    </row>
    <row r="25" spans="1:23" s="16" customFormat="1" ht="39.75" customHeight="1">
      <c r="A25" s="64"/>
      <c r="B25" s="58"/>
      <c r="C25" s="59"/>
      <c r="D25" s="64"/>
      <c r="E25" s="81" t="s">
        <v>44</v>
      </c>
      <c r="F25" s="84"/>
      <c r="G25" s="84"/>
      <c r="H25" s="84"/>
      <c r="I25" s="82">
        <v>31000</v>
      </c>
      <c r="J25" s="22"/>
    </row>
    <row r="26" spans="1:23" s="18" customFormat="1" ht="24.75" customHeight="1">
      <c r="A26" s="25"/>
      <c r="B26" s="25"/>
      <c r="C26" s="26"/>
      <c r="D26" s="25" t="s">
        <v>0</v>
      </c>
      <c r="E26" s="85"/>
      <c r="F26" s="28"/>
      <c r="G26" s="28"/>
      <c r="H26" s="28"/>
      <c r="I26" s="27">
        <f>I22+I8+I14</f>
        <v>2317600</v>
      </c>
      <c r="J26" s="27" t="e">
        <f>J22+#REF!+#REF!+#REF!+#REF!+#REF!+#REF!+#REF!+#REF!</f>
        <v>#REF!</v>
      </c>
    </row>
    <row r="27" spans="1:23">
      <c r="K27" s="44"/>
    </row>
    <row r="28" spans="1:23" s="32" customFormat="1" ht="27" customHeight="1">
      <c r="A28" s="96" t="s">
        <v>10</v>
      </c>
      <c r="B28" s="96"/>
      <c r="C28" s="96"/>
      <c r="D28" s="96"/>
      <c r="E28" s="96"/>
      <c r="F28" s="96"/>
      <c r="G28" s="96"/>
      <c r="H28" s="96"/>
      <c r="I28" s="96"/>
      <c r="J28" s="40"/>
      <c r="K28" s="9"/>
      <c r="L28" s="9"/>
      <c r="M28" s="9"/>
      <c r="N28" s="9"/>
      <c r="O28" s="9"/>
      <c r="P28" s="9"/>
    </row>
    <row r="29" spans="1:23" s="32" customFormat="1" ht="15.75" customHeight="1">
      <c r="A29" s="98" t="s">
        <v>11</v>
      </c>
      <c r="B29" s="98"/>
      <c r="C29" s="98"/>
      <c r="D29" s="98"/>
      <c r="E29" s="98"/>
      <c r="F29" s="98"/>
      <c r="G29" s="98"/>
      <c r="H29" s="98"/>
      <c r="I29" s="98"/>
      <c r="J29" s="29"/>
      <c r="K29" s="30"/>
      <c r="L29" s="30"/>
      <c r="M29" s="30"/>
      <c r="N29" s="30"/>
      <c r="O29" s="30"/>
      <c r="P29" s="30"/>
    </row>
    <row r="30" spans="1:23" s="32" customFormat="1" ht="12" customHeight="1">
      <c r="A30" s="92" t="s">
        <v>12</v>
      </c>
      <c r="B30" s="92"/>
      <c r="C30" s="92"/>
      <c r="D30" s="92"/>
      <c r="E30" s="92"/>
      <c r="F30" s="92"/>
      <c r="G30" s="92"/>
      <c r="H30" s="92"/>
      <c r="I30" s="92"/>
      <c r="J30" s="41"/>
      <c r="K30" s="31"/>
      <c r="L30" s="31"/>
      <c r="M30" s="31"/>
      <c r="N30" s="31"/>
      <c r="O30" s="31"/>
      <c r="P30" s="31"/>
    </row>
    <row r="31" spans="1:23" s="32" customFormat="1" ht="27.75" customHeight="1">
      <c r="A31" s="98" t="s">
        <v>13</v>
      </c>
      <c r="B31" s="98"/>
      <c r="C31" s="98"/>
      <c r="D31" s="98"/>
      <c r="E31" s="98"/>
      <c r="F31" s="98"/>
      <c r="G31" s="98"/>
      <c r="H31" s="98"/>
      <c r="I31" s="98"/>
      <c r="J31" s="29"/>
      <c r="K31" s="29"/>
      <c r="L31" s="29"/>
      <c r="M31" s="29"/>
      <c r="N31" s="29"/>
      <c r="O31" s="29"/>
      <c r="P31" s="29"/>
    </row>
    <row r="32" spans="1:23" s="32" customFormat="1" ht="17.25" customHeight="1">
      <c r="A32" s="92" t="s">
        <v>14</v>
      </c>
      <c r="B32" s="92"/>
      <c r="C32" s="92"/>
      <c r="D32" s="92"/>
      <c r="E32" s="92"/>
      <c r="F32" s="92"/>
      <c r="G32" s="92"/>
      <c r="H32" s="92"/>
      <c r="I32" s="92"/>
      <c r="J32" s="41"/>
      <c r="K32" s="31"/>
      <c r="L32" s="31"/>
      <c r="M32" s="31"/>
      <c r="N32" s="31"/>
      <c r="O32" s="31"/>
      <c r="P32" s="31"/>
    </row>
    <row r="33" spans="1:16" s="32" customFormat="1" ht="17.25" customHeight="1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31"/>
      <c r="L33" s="31"/>
      <c r="M33" s="31"/>
      <c r="N33" s="31"/>
      <c r="O33" s="31"/>
      <c r="P33" s="31"/>
    </row>
    <row r="34" spans="1:16" ht="5.25" customHeight="1"/>
    <row r="35" spans="1:16" s="21" customFormat="1" ht="47.25" customHeight="1">
      <c r="A35" s="97" t="s">
        <v>34</v>
      </c>
      <c r="B35" s="97"/>
      <c r="C35" s="97"/>
      <c r="D35" s="97"/>
      <c r="E35" s="86"/>
      <c r="F35" s="87"/>
      <c r="G35" s="95" t="s">
        <v>35</v>
      </c>
      <c r="H35" s="95"/>
      <c r="I35" s="19"/>
      <c r="J35" s="19"/>
    </row>
    <row r="36" spans="1:16" s="21" customFormat="1" ht="32.25" customHeight="1">
      <c r="A36" s="20"/>
      <c r="B36" s="20"/>
      <c r="C36" s="20"/>
      <c r="D36" s="19"/>
      <c r="E36" s="37"/>
      <c r="F36" s="19"/>
      <c r="G36" s="19"/>
      <c r="H36" s="19"/>
      <c r="I36" s="19"/>
      <c r="J36" s="19"/>
    </row>
    <row r="37" spans="1:16" s="21" customFormat="1" ht="32.25" customHeight="1">
      <c r="A37" s="20"/>
      <c r="B37" s="20"/>
      <c r="C37" s="20"/>
      <c r="D37" s="19"/>
      <c r="E37" s="37"/>
      <c r="F37" s="19"/>
      <c r="G37" s="19"/>
      <c r="H37" s="19"/>
      <c r="I37" s="38"/>
      <c r="J37" s="38"/>
    </row>
    <row r="38" spans="1:16" s="21" customFormat="1" ht="32.25" customHeight="1">
      <c r="A38" s="20"/>
      <c r="B38" s="20"/>
      <c r="C38" s="20"/>
      <c r="D38" s="19"/>
      <c r="E38" s="37"/>
      <c r="F38" s="19"/>
      <c r="G38" s="19"/>
      <c r="H38" s="19"/>
      <c r="I38" s="19"/>
      <c r="J38" s="19"/>
    </row>
    <row r="39" spans="1:16" s="21" customFormat="1" ht="32.25" customHeight="1">
      <c r="A39" s="20"/>
      <c r="B39" s="20"/>
      <c r="C39" s="20"/>
      <c r="D39" s="19"/>
      <c r="E39" s="37"/>
      <c r="F39" s="19"/>
      <c r="G39" s="19"/>
      <c r="H39" s="19"/>
      <c r="I39" s="19"/>
      <c r="J39" s="19"/>
    </row>
    <row r="40" spans="1:16" s="21" customFormat="1" ht="32.25" customHeight="1">
      <c r="A40" s="20"/>
      <c r="B40" s="20"/>
      <c r="C40" s="20"/>
      <c r="D40" s="19"/>
      <c r="E40" s="37"/>
      <c r="F40" s="19"/>
      <c r="G40" s="19"/>
      <c r="H40" s="19"/>
      <c r="I40" s="19"/>
      <c r="J40" s="19"/>
    </row>
  </sheetData>
  <mergeCells count="10">
    <mergeCell ref="G2:I2"/>
    <mergeCell ref="G3:I3"/>
    <mergeCell ref="A32:I32"/>
    <mergeCell ref="A5:I5"/>
    <mergeCell ref="G35:H35"/>
    <mergeCell ref="A28:I28"/>
    <mergeCell ref="A35:D35"/>
    <mergeCell ref="A29:I29"/>
    <mergeCell ref="A30:I30"/>
    <mergeCell ref="A31:I31"/>
  </mergeCells>
  <phoneticPr fontId="22" type="noConversion"/>
  <printOptions horizontalCentered="1"/>
  <pageMargins left="0.59055118110236227" right="0.59055118110236227" top="1.1811023622047245" bottom="0.39370078740157483" header="0" footer="0.19685039370078741"/>
  <pageSetup paperSize="9" scale="55" fitToHeight="3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8704071-5E71-456C-B89B-E68EF1D625C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дод.3</vt:lpstr>
      <vt:lpstr>дод.3!Заголовки_для_печати</vt:lpstr>
      <vt:lpstr>дод.3!Область_печати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2018-12-26T15:38:41Z</cp:lastPrinted>
  <dcterms:created xsi:type="dcterms:W3CDTF">2014-01-17T10:52:16Z</dcterms:created>
  <dcterms:modified xsi:type="dcterms:W3CDTF">2018-12-26T15:38:52Z</dcterms:modified>
</cp:coreProperties>
</file>