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0" windowWidth="15480" windowHeight="11640" tabRatio="883"/>
  </bookViews>
  <sheets>
    <sheet name="видатки - додаток2" sheetId="4" r:id="rId1"/>
  </sheets>
  <externalReferences>
    <externalReference r:id="rId2"/>
  </externalReference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  <definedName name="_xlnm.Print_Area" localSheetId="0">'видатки - додаток2'!$A$1:$D$37</definedName>
  </definedNames>
  <calcPr calcId="162913"/>
</workbook>
</file>

<file path=xl/calcChain.xml><?xml version="1.0" encoding="utf-8"?>
<calcChain xmlns="http://schemas.openxmlformats.org/spreadsheetml/2006/main">
  <c r="D22" i="4" l="1"/>
  <c r="C22" i="4"/>
  <c r="C10" i="4"/>
  <c r="C9" i="4"/>
  <c r="D10" i="4"/>
  <c r="D9" i="4"/>
  <c r="D33" i="4"/>
  <c r="C33" i="4"/>
  <c r="C32" i="4" s="1"/>
  <c r="C29" i="4" s="1"/>
  <c r="D32" i="4"/>
  <c r="D29" i="4"/>
  <c r="D30" i="4"/>
  <c r="C30" i="4"/>
</calcChain>
</file>

<file path=xl/sharedStrings.xml><?xml version="1.0" encoding="utf-8"?>
<sst xmlns="http://schemas.openxmlformats.org/spreadsheetml/2006/main" count="42" uniqueCount="42">
  <si>
    <t>Код</t>
  </si>
  <si>
    <t>Найменування коду бюджетної класифікації</t>
  </si>
  <si>
    <t>Обсяг, тис.грн.</t>
  </si>
  <si>
    <t>1. Видатки - разом, у т.ч.:</t>
  </si>
  <si>
    <t>Загальний фонд, у т.ч.:</t>
  </si>
  <si>
    <t>Освіта</t>
  </si>
  <si>
    <t>Охорона здоров’я</t>
  </si>
  <si>
    <t>Соціальний захист та соціальне забезпечення</t>
  </si>
  <si>
    <t>Житлово-комунальне господарство</t>
  </si>
  <si>
    <t>Культура і мистецтво</t>
  </si>
  <si>
    <t>Фізична культура і спорт</t>
  </si>
  <si>
    <t>Спеціальний фонд разом, у т. ч.:</t>
  </si>
  <si>
    <t>За рахунок доходів бюджету розвитку</t>
  </si>
  <si>
    <t>Видатки за рахунок власних надходжень бюджетних установ</t>
  </si>
  <si>
    <t>2. Кредитування</t>
  </si>
  <si>
    <t>Загальний фонд</t>
  </si>
  <si>
    <t>код</t>
  </si>
  <si>
    <t>Надання пільгового довгострокового кредиту громадянам на будівництво (реконструкцію) та придбання житла</t>
  </si>
  <si>
    <t>Додаток 2</t>
  </si>
  <si>
    <t>Спеціальний фонд</t>
  </si>
  <si>
    <t>2019 рік (прогноз)</t>
  </si>
  <si>
    <t>1000</t>
  </si>
  <si>
    <t>2000</t>
  </si>
  <si>
    <t>3000</t>
  </si>
  <si>
    <t>4000</t>
  </si>
  <si>
    <t>5000</t>
  </si>
  <si>
    <t>6000</t>
  </si>
  <si>
    <t>8000</t>
  </si>
  <si>
    <t>Державне управління</t>
  </si>
  <si>
    <t>0100</t>
  </si>
  <si>
    <t>2020 рік (прогноз)</t>
  </si>
  <si>
    <t xml:space="preserve">Індикативні прогнозні показники міського бюджету на 2019-2020 роки за видатками та кредитуванням </t>
  </si>
  <si>
    <t>Виконання Автономною Республікою Крим чи територіальною громадою міста, об'єднаною територіальною громадою гарантійних зобов’язань за позичальників, що отримали кредити під місцеві гарантії</t>
  </si>
  <si>
    <t>Забезпечення гарантійних зобов'язань за позичальників, що отримали кредити під місцеві гарантії</t>
  </si>
  <si>
    <t>Інша діяльність</t>
  </si>
  <si>
    <t>9000</t>
  </si>
  <si>
    <t>Міжбюджетні трансферти</t>
  </si>
  <si>
    <t>7000</t>
  </si>
  <si>
    <t>Економічна діяльність</t>
  </si>
  <si>
    <t>Секретар Чернівецької міської ради</t>
  </si>
  <si>
    <t>В.Продан</t>
  </si>
  <si>
    <r>
      <t xml:space="preserve">до прогнозу міського бюджету на 2019-2020 роки, схваленого рішенням виконавчого комітету міської ради         </t>
    </r>
    <r>
      <rPr>
        <u/>
        <sz val="14"/>
        <rFont val="Times New Roman"/>
        <family val="1"/>
        <charset val="204"/>
      </rPr>
      <t xml:space="preserve"> </t>
    </r>
    <r>
      <rPr>
        <u/>
        <sz val="14"/>
        <color indexed="9"/>
        <rFont val="Times New Roman"/>
        <family val="1"/>
        <charset val="204"/>
      </rPr>
      <t xml:space="preserve">
</t>
    </r>
    <r>
      <rPr>
        <u/>
        <sz val="14"/>
        <rFont val="Times New Roman"/>
        <family val="1"/>
        <charset val="204"/>
      </rPr>
      <t xml:space="preserve">31.07.2018 </t>
    </r>
    <r>
      <rPr>
        <sz val="14"/>
        <rFont val="Times New Roman"/>
        <family val="1"/>
        <charset val="204"/>
      </rPr>
      <t xml:space="preserve">№ </t>
    </r>
    <r>
      <rPr>
        <u/>
        <sz val="14"/>
        <rFont val="Times New Roman"/>
        <family val="1"/>
        <charset val="204"/>
      </rPr>
      <t>382/15</t>
    </r>
    <r>
      <rPr>
        <sz val="14"/>
        <rFont val="Times New Roman"/>
        <family val="1"/>
        <charset val="204"/>
      </rPr>
      <t xml:space="preserve">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</si>
</sst>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.0"/>
  </numFmts>
  <fonts count="17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name val="Arial Cyr"/>
      <charset val="204"/>
    </font>
    <font>
      <sz val="14"/>
      <name val="Arial Cyr"/>
      <charset val="204"/>
    </font>
    <font>
      <sz val="10"/>
      <color indexed="10"/>
      <name val="Arial Cyr"/>
      <charset val="204"/>
    </font>
    <font>
      <sz val="12"/>
      <color indexed="10"/>
      <name val="Times New Roman"/>
      <family val="1"/>
      <charset val="204"/>
    </font>
    <font>
      <sz val="16"/>
      <name val="Arial Cyr"/>
      <charset val="204"/>
    </font>
    <font>
      <sz val="13"/>
      <name val="Times New Roman"/>
      <family val="1"/>
      <charset val="204"/>
    </font>
    <font>
      <sz val="12"/>
      <name val="Arial Cyr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name val="Times New Roman Cyr"/>
      <family val="1"/>
      <charset val="204"/>
    </font>
    <font>
      <u/>
      <sz val="14"/>
      <name val="Times New Roman"/>
      <family val="1"/>
      <charset val="204"/>
    </font>
    <font>
      <u/>
      <sz val="14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180" fontId="0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80" fontId="1" fillId="0" borderId="1" xfId="0" applyNumberFormat="1" applyFont="1" applyBorder="1" applyAlignment="1">
      <alignment horizontal="right" vertical="center" wrapText="1"/>
    </xf>
    <xf numFmtId="180" fontId="9" fillId="0" borderId="1" xfId="0" applyNumberFormat="1" applyFont="1" applyBorder="1" applyAlignment="1">
      <alignment horizontal="right" vertical="center" wrapText="1"/>
    </xf>
    <xf numFmtId="180" fontId="3" fillId="0" borderId="1" xfId="0" applyNumberFormat="1" applyFont="1" applyBorder="1" applyAlignment="1">
      <alignment horizontal="right" vertical="center" wrapText="1"/>
    </xf>
    <xf numFmtId="180" fontId="7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80" fontId="2" fillId="0" borderId="1" xfId="0" applyNumberFormat="1" applyFont="1" applyBorder="1" applyAlignment="1">
      <alignment horizontal="right" vertical="center" wrapText="1"/>
    </xf>
    <xf numFmtId="180" fontId="10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80" fontId="13" fillId="0" borderId="1" xfId="0" applyNumberFormat="1" applyFont="1" applyBorder="1" applyAlignment="1">
      <alignment horizontal="right" vertical="center" wrapText="1"/>
    </xf>
    <xf numFmtId="180" fontId="9" fillId="0" borderId="1" xfId="0" applyNumberFormat="1" applyFont="1" applyFill="1" applyBorder="1" applyAlignment="1">
      <alignment horizontal="right" vertical="center" wrapText="1"/>
    </xf>
    <xf numFmtId="180" fontId="9" fillId="2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justify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180" fontId="13" fillId="0" borderId="0" xfId="0" applyNumberFormat="1" applyFont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1\Send\Documents%20and%20Settings\Alexandra\Local%20Settings\Temporary%20Internet%20Files\OLK1\&#1076;&#1086;&#1076;&#1072;&#1090;&#1086;&#1082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zoomScaleNormal="100" zoomScaleSheetLayoutView="100" workbookViewId="0">
      <selection activeCell="B10" sqref="B10"/>
    </sheetView>
  </sheetViews>
  <sheetFormatPr defaultRowHeight="12.75" x14ac:dyDescent="0.2"/>
  <cols>
    <col min="1" max="1" width="12.5703125" style="2" customWidth="1"/>
    <col min="2" max="2" width="51.28515625" style="2" customWidth="1"/>
    <col min="3" max="3" width="19.5703125" style="3" customWidth="1"/>
    <col min="4" max="4" width="20" style="3" customWidth="1"/>
    <col min="5" max="16384" width="9.140625" style="3"/>
  </cols>
  <sheetData>
    <row r="1" spans="1:5" ht="18.75" customHeight="1" x14ac:dyDescent="0.2">
      <c r="C1" s="40" t="s">
        <v>18</v>
      </c>
      <c r="D1" s="40"/>
    </row>
    <row r="2" spans="1:5" ht="96.75" customHeight="1" x14ac:dyDescent="0.2">
      <c r="C2" s="41" t="s">
        <v>41</v>
      </c>
      <c r="D2" s="41"/>
    </row>
    <row r="3" spans="1:5" ht="18" customHeight="1" x14ac:dyDescent="0.2">
      <c r="C3" s="36"/>
      <c r="D3" s="36"/>
    </row>
    <row r="4" spans="1:5" ht="17.25" customHeight="1" x14ac:dyDescent="0.2">
      <c r="C4" s="44"/>
      <c r="D4" s="44"/>
    </row>
    <row r="5" spans="1:5" s="13" customFormat="1" ht="40.5" customHeight="1" x14ac:dyDescent="0.2">
      <c r="A5" s="45" t="s">
        <v>31</v>
      </c>
      <c r="B5" s="45"/>
      <c r="C5" s="45"/>
      <c r="D5" s="45"/>
    </row>
    <row r="6" spans="1:5" s="13" customFormat="1" ht="14.25" customHeight="1" x14ac:dyDescent="0.2">
      <c r="A6" s="27"/>
      <c r="B6" s="27"/>
      <c r="C6" s="27"/>
      <c r="D6" s="27"/>
    </row>
    <row r="7" spans="1:5" ht="18" customHeight="1" x14ac:dyDescent="0.2">
      <c r="A7" s="46" t="s">
        <v>0</v>
      </c>
      <c r="B7" s="42" t="s">
        <v>1</v>
      </c>
      <c r="C7" s="46" t="s">
        <v>2</v>
      </c>
      <c r="D7" s="46"/>
    </row>
    <row r="8" spans="1:5" ht="39.75" customHeight="1" x14ac:dyDescent="0.2">
      <c r="A8" s="46"/>
      <c r="B8" s="43"/>
      <c r="C8" s="1" t="s">
        <v>20</v>
      </c>
      <c r="D8" s="1" t="s">
        <v>30</v>
      </c>
    </row>
    <row r="9" spans="1:5" ht="18.75" x14ac:dyDescent="0.2">
      <c r="A9" s="1"/>
      <c r="B9" s="19" t="s">
        <v>3</v>
      </c>
      <c r="C9" s="25">
        <f>C10+C22</f>
        <v>2823498.3999999994</v>
      </c>
      <c r="D9" s="25">
        <f>D10+D22</f>
        <v>2866875.1999999997</v>
      </c>
      <c r="E9" s="4"/>
    </row>
    <row r="10" spans="1:5" ht="18.75" x14ac:dyDescent="0.2">
      <c r="A10" s="1"/>
      <c r="B10" s="18" t="s">
        <v>4</v>
      </c>
      <c r="C10" s="25">
        <f>SUM(C11:C20)</f>
        <v>2449823.4999999995</v>
      </c>
      <c r="D10" s="25">
        <f>SUM(D11:D20)</f>
        <v>2602101.5999999996</v>
      </c>
    </row>
    <row r="11" spans="1:5" ht="18.75" x14ac:dyDescent="0.2">
      <c r="A11" s="5" t="s">
        <v>29</v>
      </c>
      <c r="B11" s="24" t="s">
        <v>28</v>
      </c>
      <c r="C11" s="31">
        <v>171172.7</v>
      </c>
      <c r="D11" s="31">
        <v>172085.4</v>
      </c>
    </row>
    <row r="12" spans="1:5" ht="18.75" x14ac:dyDescent="0.2">
      <c r="A12" s="5" t="s">
        <v>21</v>
      </c>
      <c r="B12" s="24" t="s">
        <v>5</v>
      </c>
      <c r="C12" s="31">
        <v>908547.2</v>
      </c>
      <c r="D12" s="31">
        <v>979221.4</v>
      </c>
    </row>
    <row r="13" spans="1:5" ht="18.75" x14ac:dyDescent="0.2">
      <c r="A13" s="5" t="s">
        <v>22</v>
      </c>
      <c r="B13" s="24" t="s">
        <v>6</v>
      </c>
      <c r="C13" s="31">
        <v>264974.40000000002</v>
      </c>
      <c r="D13" s="31">
        <v>285624.7</v>
      </c>
    </row>
    <row r="14" spans="1:5" ht="18.600000000000001" customHeight="1" x14ac:dyDescent="0.2">
      <c r="A14" s="5" t="s">
        <v>23</v>
      </c>
      <c r="B14" s="24" t="s">
        <v>7</v>
      </c>
      <c r="C14" s="31">
        <v>831070.4</v>
      </c>
      <c r="D14" s="31">
        <v>879007.3</v>
      </c>
    </row>
    <row r="15" spans="1:5" ht="18.75" x14ac:dyDescent="0.2">
      <c r="A15" s="5" t="s">
        <v>24</v>
      </c>
      <c r="B15" s="24" t="s">
        <v>9</v>
      </c>
      <c r="C15" s="31">
        <v>27341</v>
      </c>
      <c r="D15" s="31">
        <v>29413.5</v>
      </c>
    </row>
    <row r="16" spans="1:5" ht="18.75" x14ac:dyDescent="0.2">
      <c r="A16" s="5" t="s">
        <v>25</v>
      </c>
      <c r="B16" s="24" t="s">
        <v>10</v>
      </c>
      <c r="C16" s="31">
        <v>19157.900000000001</v>
      </c>
      <c r="D16" s="31">
        <v>20610</v>
      </c>
    </row>
    <row r="17" spans="1:6" ht="18.75" x14ac:dyDescent="0.2">
      <c r="A17" s="5" t="s">
        <v>26</v>
      </c>
      <c r="B17" s="24" t="s">
        <v>8</v>
      </c>
      <c r="C17" s="32">
        <v>107873.3</v>
      </c>
      <c r="D17" s="32">
        <v>116849.8</v>
      </c>
    </row>
    <row r="18" spans="1:6" ht="18.75" x14ac:dyDescent="0.2">
      <c r="A18" s="5" t="s">
        <v>37</v>
      </c>
      <c r="B18" s="24" t="s">
        <v>38</v>
      </c>
      <c r="C18" s="32">
        <v>78755.600000000006</v>
      </c>
      <c r="D18" s="32">
        <v>75874.100000000006</v>
      </c>
    </row>
    <row r="19" spans="1:6" ht="19.5" customHeight="1" x14ac:dyDescent="0.2">
      <c r="A19" s="5" t="s">
        <v>27</v>
      </c>
      <c r="B19" s="24" t="s">
        <v>34</v>
      </c>
      <c r="C19" s="31">
        <v>38651.9</v>
      </c>
      <c r="D19" s="31">
        <v>41022.300000000003</v>
      </c>
    </row>
    <row r="20" spans="1:6" ht="18.75" x14ac:dyDescent="0.2">
      <c r="A20" s="33" t="s">
        <v>35</v>
      </c>
      <c r="B20" s="24" t="s">
        <v>36</v>
      </c>
      <c r="C20" s="31">
        <v>2279.1</v>
      </c>
      <c r="D20" s="31">
        <v>2393.1</v>
      </c>
    </row>
    <row r="21" spans="1:6" ht="16.5" customHeight="1" x14ac:dyDescent="0.2">
      <c r="A21" s="6"/>
      <c r="B21" s="23"/>
      <c r="C21" s="14"/>
      <c r="D21" s="14"/>
    </row>
    <row r="22" spans="1:6" ht="18.75" x14ac:dyDescent="0.2">
      <c r="A22" s="1"/>
      <c r="B22" s="18" t="s">
        <v>11</v>
      </c>
      <c r="C22" s="34">
        <f>75093.1+242843.5+65622-9883.7</f>
        <v>373674.89999999997</v>
      </c>
      <c r="D22" s="34">
        <f>78608.1+247509-33110-28233.5</f>
        <v>264773.59999999998</v>
      </c>
      <c r="F22" s="4"/>
    </row>
    <row r="23" spans="1:6" ht="18.75" x14ac:dyDescent="0.2">
      <c r="A23" s="7"/>
      <c r="B23" s="20" t="s">
        <v>12</v>
      </c>
      <c r="C23" s="31">
        <v>11600</v>
      </c>
      <c r="D23" s="31">
        <v>11500</v>
      </c>
      <c r="E23" s="8"/>
      <c r="F23" s="8"/>
    </row>
    <row r="24" spans="1:6" ht="37.5" x14ac:dyDescent="0.2">
      <c r="A24" s="7"/>
      <c r="B24" s="20" t="s">
        <v>13</v>
      </c>
      <c r="C24" s="31">
        <v>54744</v>
      </c>
      <c r="D24" s="31">
        <v>58324.800000000003</v>
      </c>
      <c r="E24" s="8"/>
      <c r="F24" s="8"/>
    </row>
    <row r="25" spans="1:6" s="9" customFormat="1" ht="18.75" hidden="1" x14ac:dyDescent="0.2">
      <c r="A25" s="6"/>
      <c r="B25" s="6"/>
      <c r="C25" s="14"/>
      <c r="D25" s="14"/>
    </row>
    <row r="26" spans="1:6" s="10" customFormat="1" ht="16.5" hidden="1" customHeight="1" x14ac:dyDescent="0.2">
      <c r="A26" s="6"/>
      <c r="B26" s="6"/>
      <c r="C26" s="16"/>
      <c r="D26" s="16"/>
    </row>
    <row r="27" spans="1:6" ht="18.75" hidden="1" x14ac:dyDescent="0.2">
      <c r="A27" s="1" t="s">
        <v>16</v>
      </c>
      <c r="B27" s="1"/>
      <c r="C27" s="14"/>
      <c r="D27" s="16"/>
    </row>
    <row r="28" spans="1:6" ht="15.75" x14ac:dyDescent="0.2">
      <c r="A28" s="11"/>
      <c r="B28" s="22"/>
      <c r="C28" s="17"/>
      <c r="D28" s="17"/>
    </row>
    <row r="29" spans="1:6" s="9" customFormat="1" ht="18.75" x14ac:dyDescent="0.2">
      <c r="A29" s="6"/>
      <c r="B29" s="21" t="s">
        <v>14</v>
      </c>
      <c r="C29" s="25">
        <f>SUM(C32+C31)</f>
        <v>12103.7</v>
      </c>
      <c r="D29" s="25">
        <f>SUM(D32+D31)</f>
        <v>30453.5</v>
      </c>
    </row>
    <row r="30" spans="1:6" s="10" customFormat="1" ht="16.5" customHeight="1" x14ac:dyDescent="0.2">
      <c r="A30" s="6"/>
      <c r="B30" s="20" t="s">
        <v>15</v>
      </c>
      <c r="C30" s="14">
        <f>SUM(C31)</f>
        <v>2220</v>
      </c>
      <c r="D30" s="14">
        <f>SUM(D31)</f>
        <v>2220</v>
      </c>
    </row>
    <row r="31" spans="1:6" ht="56.25" x14ac:dyDescent="0.2">
      <c r="A31" s="1">
        <v>8100</v>
      </c>
      <c r="B31" s="20" t="s">
        <v>17</v>
      </c>
      <c r="C31" s="15">
        <v>2220</v>
      </c>
      <c r="D31" s="15">
        <v>2220</v>
      </c>
    </row>
    <row r="32" spans="1:6" s="10" customFormat="1" ht="16.5" customHeight="1" x14ac:dyDescent="0.2">
      <c r="A32" s="6"/>
      <c r="B32" s="20" t="s">
        <v>19</v>
      </c>
      <c r="C32" s="14">
        <f>SUM(C33)</f>
        <v>9883.7000000000007</v>
      </c>
      <c r="D32" s="14">
        <f>SUM(D33)</f>
        <v>28233.5</v>
      </c>
    </row>
    <row r="33" spans="1:5" s="10" customFormat="1" ht="112.5" x14ac:dyDescent="0.2">
      <c r="A33" s="1">
        <v>8880</v>
      </c>
      <c r="B33" s="20" t="s">
        <v>32</v>
      </c>
      <c r="C33" s="15">
        <f>C34</f>
        <v>9883.7000000000007</v>
      </c>
      <c r="D33" s="15">
        <f>D34</f>
        <v>28233.5</v>
      </c>
    </row>
    <row r="34" spans="1:5" ht="47.25" customHeight="1" x14ac:dyDescent="0.2">
      <c r="A34" s="28">
        <v>8881</v>
      </c>
      <c r="B34" s="29" t="s">
        <v>33</v>
      </c>
      <c r="C34" s="30">
        <v>9883.7000000000007</v>
      </c>
      <c r="D34" s="30">
        <v>28233.5</v>
      </c>
      <c r="E34" s="12"/>
    </row>
    <row r="35" spans="1:5" ht="24" customHeight="1" x14ac:dyDescent="0.2">
      <c r="A35" s="37"/>
      <c r="B35" s="38"/>
      <c r="C35" s="39"/>
      <c r="D35" s="39"/>
      <c r="E35" s="12"/>
    </row>
    <row r="36" spans="1:5" ht="18.600000000000001" customHeight="1" x14ac:dyDescent="0.2">
      <c r="A36" s="12"/>
      <c r="B36" s="12"/>
      <c r="C36" s="26"/>
      <c r="D36" s="26"/>
      <c r="E36" s="12"/>
    </row>
    <row r="37" spans="1:5" s="35" customFormat="1" ht="27" customHeight="1" x14ac:dyDescent="0.3">
      <c r="A37" s="35" t="s">
        <v>39</v>
      </c>
      <c r="D37" s="35" t="s">
        <v>40</v>
      </c>
    </row>
    <row r="38" spans="1:5" ht="12.75" customHeight="1" x14ac:dyDescent="0.2">
      <c r="A38" s="12"/>
      <c r="B38" s="12"/>
      <c r="C38" s="12"/>
      <c r="D38" s="12"/>
      <c r="E38" s="12"/>
    </row>
    <row r="39" spans="1:5" ht="12.75" customHeight="1" x14ac:dyDescent="0.2">
      <c r="A39" s="12"/>
      <c r="B39" s="12"/>
      <c r="C39" s="12"/>
      <c r="D39" s="12"/>
      <c r="E39" s="12"/>
    </row>
    <row r="40" spans="1:5" ht="12.75" customHeight="1" x14ac:dyDescent="0.2">
      <c r="A40" s="12"/>
      <c r="B40" s="12"/>
      <c r="C40" s="12"/>
      <c r="D40" s="12"/>
      <c r="E40" s="12"/>
    </row>
    <row r="41" spans="1:5" ht="12.75" customHeight="1" x14ac:dyDescent="0.2">
      <c r="A41" s="12"/>
      <c r="B41" s="12"/>
      <c r="C41" s="12"/>
      <c r="D41" s="12"/>
      <c r="E41" s="12"/>
    </row>
    <row r="42" spans="1:5" ht="12.75" customHeight="1" x14ac:dyDescent="0.2">
      <c r="A42" s="12"/>
      <c r="B42" s="12"/>
      <c r="C42" s="12"/>
      <c r="D42" s="12"/>
      <c r="E42" s="12"/>
    </row>
    <row r="43" spans="1:5" ht="12.75" customHeight="1" x14ac:dyDescent="0.2">
      <c r="A43" s="12"/>
      <c r="B43" s="12"/>
      <c r="C43" s="12"/>
      <c r="D43" s="12"/>
      <c r="E43" s="12"/>
    </row>
    <row r="44" spans="1:5" ht="12.75" customHeight="1" x14ac:dyDescent="0.2">
      <c r="A44" s="12"/>
      <c r="B44" s="12"/>
      <c r="C44" s="12"/>
      <c r="D44" s="12"/>
      <c r="E44" s="12"/>
    </row>
    <row r="45" spans="1:5" ht="12.75" customHeight="1" x14ac:dyDescent="0.2">
      <c r="A45" s="12"/>
      <c r="B45" s="12"/>
      <c r="C45" s="12"/>
      <c r="D45" s="12"/>
      <c r="E45" s="12"/>
    </row>
    <row r="46" spans="1:5" ht="12.75" customHeight="1" x14ac:dyDescent="0.2">
      <c r="A46" s="12"/>
      <c r="B46" s="12"/>
      <c r="C46" s="12"/>
      <c r="D46" s="12"/>
      <c r="E46" s="12"/>
    </row>
    <row r="47" spans="1:5" ht="12.75" customHeight="1" x14ac:dyDescent="0.2">
      <c r="A47" s="12"/>
      <c r="B47" s="12"/>
      <c r="C47" s="12"/>
      <c r="D47" s="12"/>
      <c r="E47" s="12"/>
    </row>
    <row r="48" spans="1:5" ht="12.75" customHeight="1" x14ac:dyDescent="0.2">
      <c r="A48" s="12"/>
      <c r="B48" s="12"/>
      <c r="C48" s="12"/>
      <c r="D48" s="12"/>
      <c r="E48" s="12"/>
    </row>
  </sheetData>
  <mergeCells count="7">
    <mergeCell ref="C1:D1"/>
    <mergeCell ref="C2:D2"/>
    <mergeCell ref="B7:B8"/>
    <mergeCell ref="C4:D4"/>
    <mergeCell ref="A5:D5"/>
    <mergeCell ref="A7:A8"/>
    <mergeCell ref="C7:D7"/>
  </mergeCells>
  <phoneticPr fontId="0" type="noConversion"/>
  <pageMargins left="1.1811023622047245" right="0.59055118110236227" top="0.39370078740157483" bottom="0.39370078740157483" header="0.19685039370078741" footer="0.19685039370078741"/>
  <pageSetup paperSize="9" scale="81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видатки - додаток2</vt:lpstr>
      <vt:lpstr>'видатки - додаток2'!Область_печати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Maryna Shapoval</dc:creator>
  <cp:lastModifiedBy>Kompvid2</cp:lastModifiedBy>
  <cp:lastPrinted>2018-07-31T08:09:58Z</cp:lastPrinted>
  <dcterms:created xsi:type="dcterms:W3CDTF">2015-05-05T09:49:26Z</dcterms:created>
  <dcterms:modified xsi:type="dcterms:W3CDTF">2018-08-07T09:57:46Z</dcterms:modified>
</cp:coreProperties>
</file>