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Saite\3\"/>
    </mc:Choice>
  </mc:AlternateContent>
  <bookViews>
    <workbookView xWindow="0" yWindow="0" windowWidth="20490" windowHeight="6270"/>
  </bookViews>
  <sheets>
    <sheet name="Лист1" sheetId="1" r:id="rId1"/>
  </sheets>
  <definedNames>
    <definedName name="_xlnm.Print_Titles" localSheetId="0">Лист1!$9:$13</definedName>
  </definedNames>
  <calcPr calcId="162913" fullCalcOnLoad="1"/>
</workbook>
</file>

<file path=xl/calcChain.xml><?xml version="1.0" encoding="utf-8"?>
<calcChain xmlns="http://schemas.openxmlformats.org/spreadsheetml/2006/main">
  <c r="P64" i="1" l="1"/>
  <c r="P63" i="1"/>
  <c r="P62" i="1"/>
  <c r="P61" i="1"/>
  <c r="P60" i="1"/>
  <c r="P59" i="1"/>
  <c r="P58" i="1"/>
  <c r="P57" i="1"/>
  <c r="P56" i="1"/>
  <c r="P55" i="1"/>
  <c r="P54" i="1"/>
  <c r="P53" i="1"/>
  <c r="P52" i="1"/>
  <c r="P51" i="1"/>
  <c r="P50" i="1"/>
  <c r="P49" i="1"/>
  <c r="P48" i="1"/>
  <c r="P47" i="1"/>
  <c r="P46" i="1"/>
  <c r="P45" i="1"/>
  <c r="P44" i="1"/>
  <c r="P43" i="1"/>
  <c r="P42" i="1"/>
  <c r="P41" i="1"/>
  <c r="P40" i="1"/>
  <c r="P39" i="1"/>
  <c r="P38" i="1"/>
  <c r="P37" i="1"/>
  <c r="P36" i="1"/>
  <c r="P35" i="1"/>
  <c r="P34" i="1"/>
  <c r="P33" i="1"/>
  <c r="P32" i="1"/>
  <c r="P31" i="1"/>
  <c r="P30" i="1"/>
  <c r="P29" i="1"/>
  <c r="P28" i="1"/>
  <c r="P27" i="1"/>
  <c r="P26" i="1"/>
  <c r="P25" i="1"/>
  <c r="P24" i="1"/>
  <c r="P23" i="1"/>
  <c r="P22" i="1"/>
  <c r="P21" i="1"/>
  <c r="P20" i="1"/>
  <c r="P19" i="1"/>
  <c r="P18" i="1"/>
  <c r="P17" i="1"/>
  <c r="P16" i="1"/>
  <c r="P15" i="1"/>
  <c r="P14" i="1"/>
</calcChain>
</file>

<file path=xl/sharedStrings.xml><?xml version="1.0" encoding="utf-8"?>
<sst xmlns="http://schemas.openxmlformats.org/spreadsheetml/2006/main" count="210" uniqueCount="171">
  <si>
    <t>Додаток 3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</si>
  <si>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</si>
  <si>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</si>
  <si>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</si>
  <si>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</si>
  <si>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</si>
  <si>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</si>
  <si>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</si>
  <si>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</si>
  <si>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</si>
  <si>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</si>
  <si>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</si>
  <si>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</si>
  <si>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</si>
  <si>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</si>
  <si>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</si>
  <si>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0200000</t>
  </si>
  <si>
    <t>Виконавчий комітет Чернівецької міської ради</t>
  </si>
  <si>
    <t>0210000</t>
  </si>
  <si>
    <t>Виконавчий комітет міської ради</t>
  </si>
  <si>
    <t>0210160</t>
  </si>
  <si>
    <t>0111</t>
  </si>
  <si>
    <t>0160</t>
  </si>
  <si>
    <t>Керівництво і управління у відповідній сфері у містах (місті Києві), селищах, селах, об`єднаних територіальних громадах</t>
  </si>
  <si>
    <t>0210191</t>
  </si>
  <si>
    <t>0191</t>
  </si>
  <si>
    <t>Проведення місцевих виборів</t>
  </si>
  <si>
    <t>0213121</t>
  </si>
  <si>
    <t>1040</t>
  </si>
  <si>
    <t>3121</t>
  </si>
  <si>
    <t>Утримання та забезпечення діяльності центрів соціальних служб для сім`ї, дітей та молоді</t>
  </si>
  <si>
    <t>0213131</t>
  </si>
  <si>
    <t>3131</t>
  </si>
  <si>
    <t>Здійснення заходів та реалізація проектів на виконання Державної цільової соціальної програми `Молодь України`</t>
  </si>
  <si>
    <t>0600000</t>
  </si>
  <si>
    <t>Управління освіти Чернівецької міської ради</t>
  </si>
  <si>
    <t>0610000</t>
  </si>
  <si>
    <t>Управління освіти</t>
  </si>
  <si>
    <t>0610160</t>
  </si>
  <si>
    <t>0611010</t>
  </si>
  <si>
    <t>0910</t>
  </si>
  <si>
    <t>1010</t>
  </si>
  <si>
    <t>Надання дошкільної освіти</t>
  </si>
  <si>
    <t>0611020</t>
  </si>
  <si>
    <t>0921</t>
  </si>
  <si>
    <t>1020</t>
  </si>
  <si>
    <t>Надання загальної середньої освіти закладами загальної середньої освіти (у тому числі з дошкільними підрозділами (відділеннями, групами))</t>
  </si>
  <si>
    <t>0611110</t>
  </si>
  <si>
    <t>0930</t>
  </si>
  <si>
    <t>1110</t>
  </si>
  <si>
    <t>Підготовка кадрів закладами професійної (професійно-технічної) освіти та іншими закладами освіти</t>
  </si>
  <si>
    <t>0611161</t>
  </si>
  <si>
    <t>0990</t>
  </si>
  <si>
    <t>1161</t>
  </si>
  <si>
    <t>Забезпечення діяльності інших закладів у сфері освіти</t>
  </si>
  <si>
    <t>0611170</t>
  </si>
  <si>
    <t>1170</t>
  </si>
  <si>
    <t>Забезпечення діяльності інклюзивно-ресурсних центрів</t>
  </si>
  <si>
    <t>0700000</t>
  </si>
  <si>
    <t>Управління забезпечення медичного обслуговування у сфері охорони здоров'я Чернівецької міської ради</t>
  </si>
  <si>
    <t>0710000</t>
  </si>
  <si>
    <t>0710160</t>
  </si>
  <si>
    <t>0800000</t>
  </si>
  <si>
    <t>Департамент праці та соціального захисту населення Чернівецької міської ради</t>
  </si>
  <si>
    <t>0810000</t>
  </si>
  <si>
    <t>Департамент праці та соціального захисту населення</t>
  </si>
  <si>
    <t>0810160</t>
  </si>
  <si>
    <t>0810180</t>
  </si>
  <si>
    <t>0133</t>
  </si>
  <si>
    <t>0180</t>
  </si>
  <si>
    <t>Інша діяльність у сфері державного управління</t>
  </si>
  <si>
    <t>0813033</t>
  </si>
  <si>
    <t>1070</t>
  </si>
  <si>
    <t>3033</t>
  </si>
  <si>
    <t>Компенсаційні виплати на пільговий проїзд автомобільним транспортом окремим категоріям громадян</t>
  </si>
  <si>
    <t>0813036</t>
  </si>
  <si>
    <t>3036</t>
  </si>
  <si>
    <t>Компенсаційні виплати на пільговий проїзд електротранспортом окремим категоріям громадян</t>
  </si>
  <si>
    <t>0813104</t>
  </si>
  <si>
    <t>3104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</si>
  <si>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</si>
  <si>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0813222</t>
  </si>
  <si>
    <t>1060</t>
  </si>
  <si>
    <t>3222</t>
  </si>
  <si>
    <t>Грошова компенсація за належні для отримання жилі приміщення для внутрішньо переміщених осіб, які захищали незалежність, суверенітет та територіальну цілісність України і брали безпосередню участь в антитерористичній операції, забезпеченні її проведе</t>
  </si>
  <si>
    <t>1000000</t>
  </si>
  <si>
    <t>Управління  культури Чернівецької міської ради</t>
  </si>
  <si>
    <t>1010000</t>
  </si>
  <si>
    <t>Управління  культури</t>
  </si>
  <si>
    <t>1010160</t>
  </si>
  <si>
    <t>1011100</t>
  </si>
  <si>
    <t>0960</t>
  </si>
  <si>
    <t>1100</t>
  </si>
  <si>
    <t>Надання спеціальної освіти мистецькими школами</t>
  </si>
  <si>
    <t>1014030</t>
  </si>
  <si>
    <t>0824</t>
  </si>
  <si>
    <t>4030</t>
  </si>
  <si>
    <t>Забезпечення діяльності бібліотек</t>
  </si>
  <si>
    <t>1014060</t>
  </si>
  <si>
    <t>0828</t>
  </si>
  <si>
    <t>4060</t>
  </si>
  <si>
    <t>Забезпечення діяльності палаців i будинків культури, клубів, центрів дозвілля та iнших клубних закладів</t>
  </si>
  <si>
    <t>1200000</t>
  </si>
  <si>
    <t>Департамент житлово-комунального господарства Чернівецької міської ради</t>
  </si>
  <si>
    <t>1210000</t>
  </si>
  <si>
    <t>Департамент житлово-комунального господарства</t>
  </si>
  <si>
    <t>1210180</t>
  </si>
  <si>
    <t>1213036</t>
  </si>
  <si>
    <t>1216012</t>
  </si>
  <si>
    <t>0620</t>
  </si>
  <si>
    <t>6012</t>
  </si>
  <si>
    <t>Забезпечення діяльності з виробництва, транспортування, постачання теплової енергії</t>
  </si>
  <si>
    <t>1216013</t>
  </si>
  <si>
    <t>6013</t>
  </si>
  <si>
    <t>Забезпечення діяльності водопровідно-каналізаційного господарства</t>
  </si>
  <si>
    <t>1216017</t>
  </si>
  <si>
    <t>6017</t>
  </si>
  <si>
    <t>Інша діяльність, пов`язана з експлуатацією об`єктів житлово-комунального господарства</t>
  </si>
  <si>
    <t>1216030</t>
  </si>
  <si>
    <t>6030</t>
  </si>
  <si>
    <t>Організація благоустрою населених пунктів</t>
  </si>
  <si>
    <t>1216040</t>
  </si>
  <si>
    <t>6040</t>
  </si>
  <si>
    <t>Заходи, пов`язані з поліпшенням питної води</t>
  </si>
  <si>
    <t>1217310</t>
  </si>
  <si>
    <t>0443</t>
  </si>
  <si>
    <t>7310</t>
  </si>
  <si>
    <t>Будівництво об`єктів житлово-комунального господарства</t>
  </si>
  <si>
    <t>1217422</t>
  </si>
  <si>
    <t>0453</t>
  </si>
  <si>
    <t>7422</t>
  </si>
  <si>
    <t>Регулювання цін на послуги місцевого наземного електротранспорту</t>
  </si>
  <si>
    <t>1217426</t>
  </si>
  <si>
    <t>7426</t>
  </si>
  <si>
    <t>Інші заходи у сфері електротранспорту</t>
  </si>
  <si>
    <t>1217441</t>
  </si>
  <si>
    <t>0456</t>
  </si>
  <si>
    <t>7441</t>
  </si>
  <si>
    <t>Утримання та розвиток мостів/шляхопроводів</t>
  </si>
  <si>
    <t>1217450</t>
  </si>
  <si>
    <t>7450</t>
  </si>
  <si>
    <t>Інша діяльність у сфері транспорту</t>
  </si>
  <si>
    <t>1217461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</si>
  <si>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</si>
  <si>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</si>
  <si>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1217640</t>
  </si>
  <si>
    <t>0470</t>
  </si>
  <si>
    <t>7640</t>
  </si>
  <si>
    <t>Заходи з енергозбереження</t>
  </si>
  <si>
    <t>1217670</t>
  </si>
  <si>
    <t>0490</t>
  </si>
  <si>
    <t>7670</t>
  </si>
  <si>
    <t>Внески до статутного капіталу суб`єктів господарювання</t>
  </si>
  <si>
    <t>1218110</t>
  </si>
  <si>
    <t>0320</t>
  </si>
  <si>
    <t>8110</t>
  </si>
  <si>
    <t>Заходи із запобігання та ліквідації надзвичайних ситуацій та наслідків стихійного лиха</t>
  </si>
  <si>
    <t>1218311</t>
  </si>
  <si>
    <t>0511</t>
  </si>
  <si>
    <t>8311</t>
  </si>
  <si>
    <t>Охорона та раціональне використання природних ресурсів</t>
  </si>
  <si>
    <t>X</t>
  </si>
  <si>
    <t>УСЬОГО</t>
  </si>
  <si>
    <t>Секретар Чернівецької міської ради</t>
  </si>
  <si>
    <t>В. Продан</t>
  </si>
  <si>
    <t>(код бюджету)</t>
  </si>
  <si>
    <t>до рішення міської ради VII скликання</t>
  </si>
  <si>
    <t>ЗМІНИ ДО РОЗПОДІЛУ</t>
  </si>
  <si>
    <t>видатків міського бюджету на 2020 рік</t>
  </si>
  <si>
    <t>24201100000</t>
  </si>
  <si>
    <r>
      <rPr>
        <u/>
        <sz val="10"/>
        <color indexed="8"/>
        <rFont val="Calibri"/>
        <family val="2"/>
        <charset val="204"/>
      </rPr>
      <t>08.12.2020</t>
    </r>
    <r>
      <rPr>
        <sz val="10"/>
        <color theme="1"/>
        <rFont val="Calibri"/>
        <family val="2"/>
        <charset val="204"/>
        <scheme val="minor"/>
      </rPr>
      <t xml:space="preserve"> № </t>
    </r>
    <r>
      <rPr>
        <u/>
        <sz val="10"/>
        <color indexed="8"/>
        <rFont val="Calibri"/>
        <family val="2"/>
        <charset val="204"/>
      </rPr>
      <t>2508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</si>
</sst>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0"/>
      <color theme="1"/>
      <name val="Calibri"/>
      <family val="2"/>
      <charset val="204"/>
      <scheme val="minor"/>
    </font>
    <font>
      <u/>
      <sz val="10"/>
      <color indexed="8"/>
      <name val="Calibri"/>
      <family val="2"/>
      <charset val="204"/>
    </font>
    <font>
      <b/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u/>
      <sz val="10"/>
      <color indexed="8"/>
      <name val="Calibri"/>
      <family val="2"/>
      <charset val="204"/>
    </font>
    <font>
      <b/>
      <sz val="10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30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6" fillId="0" borderId="1" xfId="0" quotePrefix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center" vertical="center" wrapText="1"/>
    </xf>
    <xf numFmtId="4" fontId="6" fillId="0" borderId="1" xfId="0" quotePrefix="1" applyNumberFormat="1" applyFont="1" applyBorder="1" applyAlignment="1">
      <alignment vertical="center" wrapText="1"/>
    </xf>
    <xf numFmtId="4" fontId="6" fillId="2" borderId="1" xfId="0" applyNumberFormat="1" applyFont="1" applyFill="1" applyBorder="1" applyAlignment="1">
      <alignment vertical="center" wrapText="1"/>
    </xf>
    <xf numFmtId="4" fontId="6" fillId="0" borderId="1" xfId="0" applyNumberFormat="1" applyFont="1" applyBorder="1" applyAlignment="1">
      <alignment vertical="center" wrapText="1"/>
    </xf>
    <xf numFmtId="0" fontId="0" fillId="0" borderId="1" xfId="0" quotePrefix="1" applyBorder="1" applyAlignment="1">
      <alignment horizontal="center" vertical="center" wrapText="1"/>
    </xf>
    <xf numFmtId="4" fontId="0" fillId="0" borderId="1" xfId="0" quotePrefix="1" applyNumberFormat="1" applyBorder="1" applyAlignment="1">
      <alignment horizontal="center" vertical="center" wrapText="1"/>
    </xf>
    <xf numFmtId="4" fontId="0" fillId="0" borderId="1" xfId="0" quotePrefix="1" applyNumberFormat="1" applyBorder="1" applyAlignment="1">
      <alignment vertical="center" wrapText="1"/>
    </xf>
    <xf numFmtId="4" fontId="0" fillId="2" borderId="1" xfId="0" applyNumberFormat="1" applyFill="1" applyBorder="1" applyAlignment="1">
      <alignment vertical="center" wrapText="1"/>
    </xf>
    <xf numFmtId="4" fontId="0" fillId="0" borderId="1" xfId="0" applyNumberFormat="1" applyBorder="1" applyAlignment="1">
      <alignment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1" xfId="0" quotePrefix="1" applyFont="1" applyFill="1" applyBorder="1" applyAlignment="1">
      <alignment horizontal="center" vertical="center" wrapText="1"/>
    </xf>
    <xf numFmtId="4" fontId="6" fillId="2" borderId="1" xfId="0" applyNumberFormat="1" applyFont="1" applyFill="1" applyBorder="1" applyAlignment="1">
      <alignment horizontal="center" vertical="center" wrapText="1"/>
    </xf>
    <xf numFmtId="4" fontId="6" fillId="2" borderId="1" xfId="0" quotePrefix="1" applyNumberFormat="1" applyFont="1" applyFill="1" applyBorder="1" applyAlignment="1">
      <alignment vertical="center" wrapText="1"/>
    </xf>
    <xf numFmtId="0" fontId="7" fillId="0" borderId="0" xfId="0" applyFont="1"/>
    <xf numFmtId="0" fontId="3" fillId="0" borderId="2" xfId="1" quotePrefix="1" applyFont="1" applyBorder="1" applyAlignment="1">
      <alignment horizontal="center"/>
    </xf>
    <xf numFmtId="0" fontId="4" fillId="0" borderId="0" xfId="0" applyFont="1"/>
    <xf numFmtId="0" fontId="8" fillId="0" borderId="0" xfId="0" applyFont="1"/>
    <xf numFmtId="0" fontId="9" fillId="0" borderId="0" xfId="0" applyFont="1" applyAlignment="1">
      <alignment horizontal="left"/>
    </xf>
    <xf numFmtId="0" fontId="0" fillId="2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0" fillId="0" borderId="1" xfId="0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67"/>
  <sheetViews>
    <sheetView tabSelected="1" zoomScale="80" zoomScaleNormal="80" workbookViewId="0">
      <selection activeCell="E18" sqref="E18"/>
    </sheetView>
  </sheetViews>
  <sheetFormatPr defaultRowHeight="12.75" x14ac:dyDescent="0.2"/>
  <cols>
    <col min="1" max="3" width="12" customWidth="1"/>
    <col min="4" max="4" width="40.7109375" customWidth="1"/>
    <col min="5" max="16" width="13.7109375" customWidth="1"/>
  </cols>
  <sheetData>
    <row r="1" spans="1:16" x14ac:dyDescent="0.2">
      <c r="M1" t="s">
        <v>0</v>
      </c>
    </row>
    <row r="2" spans="1:16" x14ac:dyDescent="0.2">
      <c r="M2" t="s">
        <v>166</v>
      </c>
    </row>
    <row r="3" spans="1:16" x14ac:dyDescent="0.2">
      <c r="M3" t="s">
        <v>170</v>
      </c>
    </row>
    <row r="5" spans="1:16" x14ac:dyDescent="0.2">
      <c r="A5" s="27" t="s">
        <v>167</v>
      </c>
      <c r="B5" s="28"/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  <c r="O5" s="28"/>
      <c r="P5" s="28"/>
    </row>
    <row r="6" spans="1:16" x14ac:dyDescent="0.2">
      <c r="A6" s="27" t="s">
        <v>168</v>
      </c>
      <c r="B6" s="28"/>
      <c r="C6" s="28"/>
      <c r="D6" s="28"/>
      <c r="E6" s="28"/>
      <c r="F6" s="28"/>
      <c r="G6" s="28"/>
      <c r="H6" s="28"/>
      <c r="I6" s="28"/>
      <c r="J6" s="28"/>
      <c r="K6" s="28"/>
      <c r="L6" s="28"/>
      <c r="M6" s="28"/>
      <c r="N6" s="28"/>
      <c r="O6" s="28"/>
      <c r="P6" s="28"/>
    </row>
    <row r="7" spans="1:16" x14ac:dyDescent="0.2">
      <c r="A7" s="21" t="s">
        <v>169</v>
      </c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</row>
    <row r="8" spans="1:16" x14ac:dyDescent="0.2">
      <c r="A8" s="22" t="s">
        <v>165</v>
      </c>
      <c r="P8" s="1" t="s">
        <v>1</v>
      </c>
    </row>
    <row r="9" spans="1:16" x14ac:dyDescent="0.2">
      <c r="A9" s="29" t="s">
        <v>2</v>
      </c>
      <c r="B9" s="29" t="s">
        <v>3</v>
      </c>
      <c r="C9" s="29" t="s">
        <v>4</v>
      </c>
      <c r="D9" s="26" t="s">
        <v>5</v>
      </c>
      <c r="E9" s="26" t="s">
        <v>6</v>
      </c>
      <c r="F9" s="26"/>
      <c r="G9" s="26"/>
      <c r="H9" s="26"/>
      <c r="I9" s="26"/>
      <c r="J9" s="26" t="s">
        <v>13</v>
      </c>
      <c r="K9" s="26"/>
      <c r="L9" s="26"/>
      <c r="M9" s="26"/>
      <c r="N9" s="26"/>
      <c r="O9" s="26"/>
      <c r="P9" s="25" t="s">
        <v>15</v>
      </c>
    </row>
    <row r="10" spans="1:16" x14ac:dyDescent="0.2">
      <c r="A10" s="26"/>
      <c r="B10" s="26"/>
      <c r="C10" s="26"/>
      <c r="D10" s="26"/>
      <c r="E10" s="25" t="s">
        <v>7</v>
      </c>
      <c r="F10" s="26" t="s">
        <v>8</v>
      </c>
      <c r="G10" s="26" t="s">
        <v>9</v>
      </c>
      <c r="H10" s="26"/>
      <c r="I10" s="26" t="s">
        <v>12</v>
      </c>
      <c r="J10" s="25" t="s">
        <v>7</v>
      </c>
      <c r="K10" s="26" t="s">
        <v>14</v>
      </c>
      <c r="L10" s="26" t="s">
        <v>8</v>
      </c>
      <c r="M10" s="26" t="s">
        <v>9</v>
      </c>
      <c r="N10" s="26"/>
      <c r="O10" s="26" t="s">
        <v>12</v>
      </c>
      <c r="P10" s="26"/>
    </row>
    <row r="11" spans="1:16" x14ac:dyDescent="0.2">
      <c r="A11" s="26"/>
      <c r="B11" s="26"/>
      <c r="C11" s="26"/>
      <c r="D11" s="26"/>
      <c r="E11" s="26"/>
      <c r="F11" s="26"/>
      <c r="G11" s="26" t="s">
        <v>10</v>
      </c>
      <c r="H11" s="26" t="s">
        <v>11</v>
      </c>
      <c r="I11" s="26"/>
      <c r="J11" s="26"/>
      <c r="K11" s="26"/>
      <c r="L11" s="26"/>
      <c r="M11" s="26" t="s">
        <v>10</v>
      </c>
      <c r="N11" s="26" t="s">
        <v>11</v>
      </c>
      <c r="O11" s="26"/>
      <c r="P11" s="26"/>
    </row>
    <row r="12" spans="1:16" x14ac:dyDescent="0.2">
      <c r="A12" s="26"/>
      <c r="B12" s="26"/>
      <c r="C12" s="26"/>
      <c r="D12" s="26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</row>
    <row r="13" spans="1:16" x14ac:dyDescent="0.2">
      <c r="A13" s="3">
        <v>1</v>
      </c>
      <c r="B13" s="3">
        <v>2</v>
      </c>
      <c r="C13" s="3">
        <v>3</v>
      </c>
      <c r="D13" s="3">
        <v>4</v>
      </c>
      <c r="E13" s="4">
        <v>5</v>
      </c>
      <c r="F13" s="3">
        <v>6</v>
      </c>
      <c r="G13" s="3">
        <v>7</v>
      </c>
      <c r="H13" s="3">
        <v>8</v>
      </c>
      <c r="I13" s="3">
        <v>9</v>
      </c>
      <c r="J13" s="4">
        <v>10</v>
      </c>
      <c r="K13" s="3">
        <v>11</v>
      </c>
      <c r="L13" s="3">
        <v>12</v>
      </c>
      <c r="M13" s="3">
        <v>13</v>
      </c>
      <c r="N13" s="3">
        <v>14</v>
      </c>
      <c r="O13" s="3">
        <v>15</v>
      </c>
      <c r="P13" s="4">
        <v>16</v>
      </c>
    </row>
    <row r="14" spans="1:16" x14ac:dyDescent="0.2">
      <c r="A14" s="5" t="s">
        <v>16</v>
      </c>
      <c r="B14" s="6"/>
      <c r="C14" s="7"/>
      <c r="D14" s="8" t="s">
        <v>17</v>
      </c>
      <c r="E14" s="9">
        <v>3562000</v>
      </c>
      <c r="F14" s="10">
        <v>3562000</v>
      </c>
      <c r="G14" s="10">
        <v>-88000</v>
      </c>
      <c r="H14" s="10">
        <v>0</v>
      </c>
      <c r="I14" s="10">
        <v>0</v>
      </c>
      <c r="J14" s="9">
        <v>50000</v>
      </c>
      <c r="K14" s="10">
        <v>50000</v>
      </c>
      <c r="L14" s="10">
        <v>0</v>
      </c>
      <c r="M14" s="10">
        <v>0</v>
      </c>
      <c r="N14" s="10">
        <v>0</v>
      </c>
      <c r="O14" s="10">
        <v>50000</v>
      </c>
      <c r="P14" s="9">
        <f t="shared" ref="P14:P45" si="0">E14+J14</f>
        <v>3612000</v>
      </c>
    </row>
    <row r="15" spans="1:16" x14ac:dyDescent="0.2">
      <c r="A15" s="5" t="s">
        <v>18</v>
      </c>
      <c r="B15" s="6"/>
      <c r="C15" s="7"/>
      <c r="D15" s="8" t="s">
        <v>19</v>
      </c>
      <c r="E15" s="9">
        <v>3562000</v>
      </c>
      <c r="F15" s="10">
        <v>3562000</v>
      </c>
      <c r="G15" s="10">
        <v>-88000</v>
      </c>
      <c r="H15" s="10">
        <v>0</v>
      </c>
      <c r="I15" s="10">
        <v>0</v>
      </c>
      <c r="J15" s="9">
        <v>50000</v>
      </c>
      <c r="K15" s="10">
        <v>50000</v>
      </c>
      <c r="L15" s="10">
        <v>0</v>
      </c>
      <c r="M15" s="10">
        <v>0</v>
      </c>
      <c r="N15" s="10">
        <v>0</v>
      </c>
      <c r="O15" s="10">
        <v>50000</v>
      </c>
      <c r="P15" s="9">
        <f t="shared" si="0"/>
        <v>3612000</v>
      </c>
    </row>
    <row r="16" spans="1:16" ht="38.25" x14ac:dyDescent="0.2">
      <c r="A16" s="11" t="s">
        <v>20</v>
      </c>
      <c r="B16" s="11" t="s">
        <v>22</v>
      </c>
      <c r="C16" s="12" t="s">
        <v>21</v>
      </c>
      <c r="D16" s="13" t="s">
        <v>23</v>
      </c>
      <c r="E16" s="14">
        <v>0</v>
      </c>
      <c r="F16" s="15">
        <v>0</v>
      </c>
      <c r="G16" s="15">
        <v>-88000</v>
      </c>
      <c r="H16" s="15">
        <v>0</v>
      </c>
      <c r="I16" s="15">
        <v>0</v>
      </c>
      <c r="J16" s="14">
        <v>0</v>
      </c>
      <c r="K16" s="15">
        <v>0</v>
      </c>
      <c r="L16" s="15">
        <v>0</v>
      </c>
      <c r="M16" s="15">
        <v>0</v>
      </c>
      <c r="N16" s="15">
        <v>0</v>
      </c>
      <c r="O16" s="15">
        <v>0</v>
      </c>
      <c r="P16" s="14">
        <f t="shared" si="0"/>
        <v>0</v>
      </c>
    </row>
    <row r="17" spans="1:16" x14ac:dyDescent="0.2">
      <c r="A17" s="11" t="s">
        <v>24</v>
      </c>
      <c r="B17" s="11" t="s">
        <v>25</v>
      </c>
      <c r="C17" s="12" t="s">
        <v>22</v>
      </c>
      <c r="D17" s="13" t="s">
        <v>26</v>
      </c>
      <c r="E17" s="14">
        <v>3612000</v>
      </c>
      <c r="F17" s="15">
        <v>3612000</v>
      </c>
      <c r="G17" s="15">
        <v>0</v>
      </c>
      <c r="H17" s="15">
        <v>0</v>
      </c>
      <c r="I17" s="15">
        <v>0</v>
      </c>
      <c r="J17" s="14">
        <v>0</v>
      </c>
      <c r="K17" s="15">
        <v>0</v>
      </c>
      <c r="L17" s="15">
        <v>0</v>
      </c>
      <c r="M17" s="15">
        <v>0</v>
      </c>
      <c r="N17" s="15">
        <v>0</v>
      </c>
      <c r="O17" s="15">
        <v>0</v>
      </c>
      <c r="P17" s="14">
        <f t="shared" si="0"/>
        <v>3612000</v>
      </c>
    </row>
    <row r="18" spans="1:16" ht="25.5" x14ac:dyDescent="0.2">
      <c r="A18" s="11" t="s">
        <v>27</v>
      </c>
      <c r="B18" s="11" t="s">
        <v>29</v>
      </c>
      <c r="C18" s="12" t="s">
        <v>28</v>
      </c>
      <c r="D18" s="13" t="s">
        <v>30</v>
      </c>
      <c r="E18" s="14">
        <v>0</v>
      </c>
      <c r="F18" s="15">
        <v>0</v>
      </c>
      <c r="G18" s="15">
        <v>0</v>
      </c>
      <c r="H18" s="15">
        <v>0</v>
      </c>
      <c r="I18" s="15">
        <v>0</v>
      </c>
      <c r="J18" s="14">
        <v>50000</v>
      </c>
      <c r="K18" s="15">
        <v>50000</v>
      </c>
      <c r="L18" s="15">
        <v>0</v>
      </c>
      <c r="M18" s="15">
        <v>0</v>
      </c>
      <c r="N18" s="15">
        <v>0</v>
      </c>
      <c r="O18" s="15">
        <v>50000</v>
      </c>
      <c r="P18" s="14">
        <f t="shared" si="0"/>
        <v>50000</v>
      </c>
    </row>
    <row r="19" spans="1:16" ht="38.25" x14ac:dyDescent="0.2">
      <c r="A19" s="11" t="s">
        <v>31</v>
      </c>
      <c r="B19" s="11" t="s">
        <v>32</v>
      </c>
      <c r="C19" s="12" t="s">
        <v>28</v>
      </c>
      <c r="D19" s="13" t="s">
        <v>33</v>
      </c>
      <c r="E19" s="14">
        <v>-50000</v>
      </c>
      <c r="F19" s="15">
        <v>-50000</v>
      </c>
      <c r="G19" s="15">
        <v>0</v>
      </c>
      <c r="H19" s="15">
        <v>0</v>
      </c>
      <c r="I19" s="15">
        <v>0</v>
      </c>
      <c r="J19" s="14">
        <v>0</v>
      </c>
      <c r="K19" s="15">
        <v>0</v>
      </c>
      <c r="L19" s="15">
        <v>0</v>
      </c>
      <c r="M19" s="15">
        <v>0</v>
      </c>
      <c r="N19" s="15">
        <v>0</v>
      </c>
      <c r="O19" s="15">
        <v>0</v>
      </c>
      <c r="P19" s="14">
        <f t="shared" si="0"/>
        <v>-50000</v>
      </c>
    </row>
    <row r="20" spans="1:16" x14ac:dyDescent="0.2">
      <c r="A20" s="5" t="s">
        <v>34</v>
      </c>
      <c r="B20" s="6"/>
      <c r="C20" s="7"/>
      <c r="D20" s="8" t="s">
        <v>35</v>
      </c>
      <c r="E20" s="9">
        <v>0</v>
      </c>
      <c r="F20" s="10">
        <v>0</v>
      </c>
      <c r="G20" s="10">
        <v>-482000</v>
      </c>
      <c r="H20" s="10">
        <v>0</v>
      </c>
      <c r="I20" s="10">
        <v>0</v>
      </c>
      <c r="J20" s="9">
        <v>-22220000</v>
      </c>
      <c r="K20" s="10">
        <v>0</v>
      </c>
      <c r="L20" s="10">
        <v>-21583100</v>
      </c>
      <c r="M20" s="10">
        <v>-930500</v>
      </c>
      <c r="N20" s="10">
        <v>-584800</v>
      </c>
      <c r="O20" s="10">
        <v>-636900</v>
      </c>
      <c r="P20" s="9">
        <f t="shared" si="0"/>
        <v>-22220000</v>
      </c>
    </row>
    <row r="21" spans="1:16" x14ac:dyDescent="0.2">
      <c r="A21" s="5" t="s">
        <v>36</v>
      </c>
      <c r="B21" s="6"/>
      <c r="C21" s="7"/>
      <c r="D21" s="8" t="s">
        <v>37</v>
      </c>
      <c r="E21" s="9">
        <v>0</v>
      </c>
      <c r="F21" s="10">
        <v>0</v>
      </c>
      <c r="G21" s="10">
        <v>-482000</v>
      </c>
      <c r="H21" s="10">
        <v>0</v>
      </c>
      <c r="I21" s="10">
        <v>0</v>
      </c>
      <c r="J21" s="9">
        <v>-22220000</v>
      </c>
      <c r="K21" s="10">
        <v>0</v>
      </c>
      <c r="L21" s="10">
        <v>-21583100</v>
      </c>
      <c r="M21" s="10">
        <v>-930500</v>
      </c>
      <c r="N21" s="10">
        <v>-584800</v>
      </c>
      <c r="O21" s="10">
        <v>-636900</v>
      </c>
      <c r="P21" s="9">
        <f t="shared" si="0"/>
        <v>-22220000</v>
      </c>
    </row>
    <row r="22" spans="1:16" ht="38.25" x14ac:dyDescent="0.2">
      <c r="A22" s="11" t="s">
        <v>38</v>
      </c>
      <c r="B22" s="11" t="s">
        <v>22</v>
      </c>
      <c r="C22" s="12" t="s">
        <v>21</v>
      </c>
      <c r="D22" s="13" t="s">
        <v>23</v>
      </c>
      <c r="E22" s="14">
        <v>0</v>
      </c>
      <c r="F22" s="15">
        <v>0</v>
      </c>
      <c r="G22" s="15">
        <v>-35000</v>
      </c>
      <c r="H22" s="15">
        <v>0</v>
      </c>
      <c r="I22" s="15">
        <v>0</v>
      </c>
      <c r="J22" s="14">
        <v>0</v>
      </c>
      <c r="K22" s="15">
        <v>0</v>
      </c>
      <c r="L22" s="15">
        <v>0</v>
      </c>
      <c r="M22" s="15">
        <v>0</v>
      </c>
      <c r="N22" s="15">
        <v>0</v>
      </c>
      <c r="O22" s="15">
        <v>0</v>
      </c>
      <c r="P22" s="14">
        <f t="shared" si="0"/>
        <v>0</v>
      </c>
    </row>
    <row r="23" spans="1:16" x14ac:dyDescent="0.2">
      <c r="A23" s="11" t="s">
        <v>39</v>
      </c>
      <c r="B23" s="11" t="s">
        <v>41</v>
      </c>
      <c r="C23" s="12" t="s">
        <v>40</v>
      </c>
      <c r="D23" s="13" t="s">
        <v>42</v>
      </c>
      <c r="E23" s="14">
        <v>0</v>
      </c>
      <c r="F23" s="15">
        <v>0</v>
      </c>
      <c r="G23" s="15">
        <v>0</v>
      </c>
      <c r="H23" s="15">
        <v>0</v>
      </c>
      <c r="I23" s="15">
        <v>0</v>
      </c>
      <c r="J23" s="14">
        <v>-17000000</v>
      </c>
      <c r="K23" s="15">
        <v>0</v>
      </c>
      <c r="L23" s="15">
        <v>-17000000</v>
      </c>
      <c r="M23" s="15">
        <v>0</v>
      </c>
      <c r="N23" s="15">
        <v>0</v>
      </c>
      <c r="O23" s="15">
        <v>0</v>
      </c>
      <c r="P23" s="14">
        <f t="shared" si="0"/>
        <v>-17000000</v>
      </c>
    </row>
    <row r="24" spans="1:16" ht="51" x14ac:dyDescent="0.2">
      <c r="A24" s="11" t="s">
        <v>43</v>
      </c>
      <c r="B24" s="11" t="s">
        <v>45</v>
      </c>
      <c r="C24" s="12" t="s">
        <v>44</v>
      </c>
      <c r="D24" s="13" t="s">
        <v>46</v>
      </c>
      <c r="E24" s="14">
        <v>0</v>
      </c>
      <c r="F24" s="15">
        <v>0</v>
      </c>
      <c r="G24" s="15">
        <v>-420000</v>
      </c>
      <c r="H24" s="15">
        <v>0</v>
      </c>
      <c r="I24" s="15">
        <v>0</v>
      </c>
      <c r="J24" s="14">
        <v>-1000000</v>
      </c>
      <c r="K24" s="15">
        <v>0</v>
      </c>
      <c r="L24" s="15">
        <v>-1000000</v>
      </c>
      <c r="M24" s="15">
        <v>0</v>
      </c>
      <c r="N24" s="15">
        <v>0</v>
      </c>
      <c r="O24" s="15">
        <v>0</v>
      </c>
      <c r="P24" s="14">
        <f t="shared" si="0"/>
        <v>-1000000</v>
      </c>
    </row>
    <row r="25" spans="1:16" ht="38.25" x14ac:dyDescent="0.2">
      <c r="A25" s="11" t="s">
        <v>47</v>
      </c>
      <c r="B25" s="11" t="s">
        <v>49</v>
      </c>
      <c r="C25" s="12" t="s">
        <v>48</v>
      </c>
      <c r="D25" s="13" t="s">
        <v>50</v>
      </c>
      <c r="E25" s="14">
        <v>0</v>
      </c>
      <c r="F25" s="15">
        <v>0</v>
      </c>
      <c r="G25" s="15">
        <v>0</v>
      </c>
      <c r="H25" s="15">
        <v>0</v>
      </c>
      <c r="I25" s="15">
        <v>0</v>
      </c>
      <c r="J25" s="14">
        <v>-4220000</v>
      </c>
      <c r="K25" s="15">
        <v>0</v>
      </c>
      <c r="L25" s="15">
        <v>-3583100</v>
      </c>
      <c r="M25" s="15">
        <v>-930500</v>
      </c>
      <c r="N25" s="15">
        <v>-584800</v>
      </c>
      <c r="O25" s="15">
        <v>-636900</v>
      </c>
      <c r="P25" s="14">
        <f t="shared" si="0"/>
        <v>-4220000</v>
      </c>
    </row>
    <row r="26" spans="1:16" ht="25.5" x14ac:dyDescent="0.2">
      <c r="A26" s="11" t="s">
        <v>51</v>
      </c>
      <c r="B26" s="11" t="s">
        <v>53</v>
      </c>
      <c r="C26" s="12" t="s">
        <v>52</v>
      </c>
      <c r="D26" s="13" t="s">
        <v>54</v>
      </c>
      <c r="E26" s="14">
        <v>0</v>
      </c>
      <c r="F26" s="15">
        <v>0</v>
      </c>
      <c r="G26" s="15">
        <v>-20000</v>
      </c>
      <c r="H26" s="15">
        <v>0</v>
      </c>
      <c r="I26" s="15">
        <v>0</v>
      </c>
      <c r="J26" s="14">
        <v>0</v>
      </c>
      <c r="K26" s="15">
        <v>0</v>
      </c>
      <c r="L26" s="15">
        <v>0</v>
      </c>
      <c r="M26" s="15">
        <v>0</v>
      </c>
      <c r="N26" s="15">
        <v>0</v>
      </c>
      <c r="O26" s="15">
        <v>0</v>
      </c>
      <c r="P26" s="14">
        <f t="shared" si="0"/>
        <v>0</v>
      </c>
    </row>
    <row r="27" spans="1:16" ht="25.5" x14ac:dyDescent="0.2">
      <c r="A27" s="11" t="s">
        <v>55</v>
      </c>
      <c r="B27" s="11" t="s">
        <v>56</v>
      </c>
      <c r="C27" s="12" t="s">
        <v>52</v>
      </c>
      <c r="D27" s="13" t="s">
        <v>57</v>
      </c>
      <c r="E27" s="14">
        <v>0</v>
      </c>
      <c r="F27" s="15">
        <v>0</v>
      </c>
      <c r="G27" s="15">
        <v>-7000</v>
      </c>
      <c r="H27" s="15">
        <v>0</v>
      </c>
      <c r="I27" s="15">
        <v>0</v>
      </c>
      <c r="J27" s="14">
        <v>0</v>
      </c>
      <c r="K27" s="15">
        <v>0</v>
      </c>
      <c r="L27" s="15">
        <v>0</v>
      </c>
      <c r="M27" s="15">
        <v>0</v>
      </c>
      <c r="N27" s="15">
        <v>0</v>
      </c>
      <c r="O27" s="15">
        <v>0</v>
      </c>
      <c r="P27" s="14">
        <f t="shared" si="0"/>
        <v>0</v>
      </c>
    </row>
    <row r="28" spans="1:16" ht="38.25" x14ac:dyDescent="0.2">
      <c r="A28" s="5" t="s">
        <v>58</v>
      </c>
      <c r="B28" s="6"/>
      <c r="C28" s="7"/>
      <c r="D28" s="8" t="s">
        <v>59</v>
      </c>
      <c r="E28" s="9">
        <v>0</v>
      </c>
      <c r="F28" s="10">
        <v>0</v>
      </c>
      <c r="G28" s="10">
        <v>0</v>
      </c>
      <c r="H28" s="10">
        <v>-1000</v>
      </c>
      <c r="I28" s="10">
        <v>0</v>
      </c>
      <c r="J28" s="9">
        <v>0</v>
      </c>
      <c r="K28" s="10">
        <v>0</v>
      </c>
      <c r="L28" s="10">
        <v>0</v>
      </c>
      <c r="M28" s="10">
        <v>0</v>
      </c>
      <c r="N28" s="10">
        <v>0</v>
      </c>
      <c r="O28" s="10">
        <v>0</v>
      </c>
      <c r="P28" s="9">
        <f t="shared" si="0"/>
        <v>0</v>
      </c>
    </row>
    <row r="29" spans="1:16" ht="38.25" x14ac:dyDescent="0.2">
      <c r="A29" s="5" t="s">
        <v>60</v>
      </c>
      <c r="B29" s="6"/>
      <c r="C29" s="7"/>
      <c r="D29" s="8" t="s">
        <v>59</v>
      </c>
      <c r="E29" s="9">
        <v>0</v>
      </c>
      <c r="F29" s="10">
        <v>0</v>
      </c>
      <c r="G29" s="10">
        <v>0</v>
      </c>
      <c r="H29" s="10">
        <v>-1000</v>
      </c>
      <c r="I29" s="10">
        <v>0</v>
      </c>
      <c r="J29" s="9">
        <v>0</v>
      </c>
      <c r="K29" s="10">
        <v>0</v>
      </c>
      <c r="L29" s="10">
        <v>0</v>
      </c>
      <c r="M29" s="10">
        <v>0</v>
      </c>
      <c r="N29" s="10">
        <v>0</v>
      </c>
      <c r="O29" s="10">
        <v>0</v>
      </c>
      <c r="P29" s="9">
        <f t="shared" si="0"/>
        <v>0</v>
      </c>
    </row>
    <row r="30" spans="1:16" ht="38.25" x14ac:dyDescent="0.2">
      <c r="A30" s="11" t="s">
        <v>61</v>
      </c>
      <c r="B30" s="11" t="s">
        <v>22</v>
      </c>
      <c r="C30" s="12" t="s">
        <v>21</v>
      </c>
      <c r="D30" s="13" t="s">
        <v>23</v>
      </c>
      <c r="E30" s="14">
        <v>0</v>
      </c>
      <c r="F30" s="15">
        <v>0</v>
      </c>
      <c r="G30" s="15">
        <v>0</v>
      </c>
      <c r="H30" s="15">
        <v>-1000</v>
      </c>
      <c r="I30" s="15">
        <v>0</v>
      </c>
      <c r="J30" s="14">
        <v>0</v>
      </c>
      <c r="K30" s="15">
        <v>0</v>
      </c>
      <c r="L30" s="15">
        <v>0</v>
      </c>
      <c r="M30" s="15">
        <v>0</v>
      </c>
      <c r="N30" s="15">
        <v>0</v>
      </c>
      <c r="O30" s="15">
        <v>0</v>
      </c>
      <c r="P30" s="14">
        <f t="shared" si="0"/>
        <v>0</v>
      </c>
    </row>
    <row r="31" spans="1:16" ht="25.5" x14ac:dyDescent="0.2">
      <c r="A31" s="5" t="s">
        <v>62</v>
      </c>
      <c r="B31" s="6"/>
      <c r="C31" s="7"/>
      <c r="D31" s="8" t="s">
        <v>63</v>
      </c>
      <c r="E31" s="9">
        <v>-13846800</v>
      </c>
      <c r="F31" s="10">
        <v>-13846800</v>
      </c>
      <c r="G31" s="10">
        <v>-44800</v>
      </c>
      <c r="H31" s="10">
        <v>0</v>
      </c>
      <c r="I31" s="10">
        <v>0</v>
      </c>
      <c r="J31" s="9">
        <v>34004</v>
      </c>
      <c r="K31" s="10">
        <v>34004</v>
      </c>
      <c r="L31" s="10">
        <v>0</v>
      </c>
      <c r="M31" s="10">
        <v>0</v>
      </c>
      <c r="N31" s="10">
        <v>0</v>
      </c>
      <c r="O31" s="10">
        <v>34004</v>
      </c>
      <c r="P31" s="9">
        <f t="shared" si="0"/>
        <v>-13812796</v>
      </c>
    </row>
    <row r="32" spans="1:16" ht="25.5" x14ac:dyDescent="0.2">
      <c r="A32" s="5" t="s">
        <v>64</v>
      </c>
      <c r="B32" s="6"/>
      <c r="C32" s="7"/>
      <c r="D32" s="8" t="s">
        <v>65</v>
      </c>
      <c r="E32" s="9">
        <v>-13846800</v>
      </c>
      <c r="F32" s="10">
        <v>-13846800</v>
      </c>
      <c r="G32" s="10">
        <v>-44800</v>
      </c>
      <c r="H32" s="10">
        <v>0</v>
      </c>
      <c r="I32" s="10">
        <v>0</v>
      </c>
      <c r="J32" s="9">
        <v>34004</v>
      </c>
      <c r="K32" s="10">
        <v>34004</v>
      </c>
      <c r="L32" s="10">
        <v>0</v>
      </c>
      <c r="M32" s="10">
        <v>0</v>
      </c>
      <c r="N32" s="10">
        <v>0</v>
      </c>
      <c r="O32" s="10">
        <v>34004</v>
      </c>
      <c r="P32" s="9">
        <f t="shared" si="0"/>
        <v>-13812796</v>
      </c>
    </row>
    <row r="33" spans="1:16" ht="38.25" x14ac:dyDescent="0.2">
      <c r="A33" s="11" t="s">
        <v>66</v>
      </c>
      <c r="B33" s="11" t="s">
        <v>22</v>
      </c>
      <c r="C33" s="12" t="s">
        <v>21</v>
      </c>
      <c r="D33" s="13" t="s">
        <v>23</v>
      </c>
      <c r="E33" s="14">
        <v>-1000</v>
      </c>
      <c r="F33" s="15">
        <v>-1000</v>
      </c>
      <c r="G33" s="15">
        <v>0</v>
      </c>
      <c r="H33" s="15">
        <v>0</v>
      </c>
      <c r="I33" s="15">
        <v>0</v>
      </c>
      <c r="J33" s="14">
        <v>0</v>
      </c>
      <c r="K33" s="15">
        <v>0</v>
      </c>
      <c r="L33" s="15">
        <v>0</v>
      </c>
      <c r="M33" s="15">
        <v>0</v>
      </c>
      <c r="N33" s="15">
        <v>0</v>
      </c>
      <c r="O33" s="15">
        <v>0</v>
      </c>
      <c r="P33" s="14">
        <f t="shared" si="0"/>
        <v>-1000</v>
      </c>
    </row>
    <row r="34" spans="1:16" x14ac:dyDescent="0.2">
      <c r="A34" s="11" t="s">
        <v>67</v>
      </c>
      <c r="B34" s="11" t="s">
        <v>69</v>
      </c>
      <c r="C34" s="12" t="s">
        <v>68</v>
      </c>
      <c r="D34" s="13" t="s">
        <v>70</v>
      </c>
      <c r="E34" s="14">
        <v>1000</v>
      </c>
      <c r="F34" s="15">
        <v>1000</v>
      </c>
      <c r="G34" s="15">
        <v>0</v>
      </c>
      <c r="H34" s="15">
        <v>0</v>
      </c>
      <c r="I34" s="15">
        <v>0</v>
      </c>
      <c r="J34" s="14">
        <v>0</v>
      </c>
      <c r="K34" s="15">
        <v>0</v>
      </c>
      <c r="L34" s="15">
        <v>0</v>
      </c>
      <c r="M34" s="15">
        <v>0</v>
      </c>
      <c r="N34" s="15">
        <v>0</v>
      </c>
      <c r="O34" s="15">
        <v>0</v>
      </c>
      <c r="P34" s="14">
        <f t="shared" si="0"/>
        <v>1000</v>
      </c>
    </row>
    <row r="35" spans="1:16" ht="38.25" x14ac:dyDescent="0.2">
      <c r="A35" s="11" t="s">
        <v>71</v>
      </c>
      <c r="B35" s="11" t="s">
        <v>73</v>
      </c>
      <c r="C35" s="12" t="s">
        <v>72</v>
      </c>
      <c r="D35" s="13" t="s">
        <v>74</v>
      </c>
      <c r="E35" s="14">
        <v>-1497000</v>
      </c>
      <c r="F35" s="15">
        <v>-1497000</v>
      </c>
      <c r="G35" s="15">
        <v>0</v>
      </c>
      <c r="H35" s="15">
        <v>0</v>
      </c>
      <c r="I35" s="15">
        <v>0</v>
      </c>
      <c r="J35" s="14">
        <v>0</v>
      </c>
      <c r="K35" s="15">
        <v>0</v>
      </c>
      <c r="L35" s="15">
        <v>0</v>
      </c>
      <c r="M35" s="15">
        <v>0</v>
      </c>
      <c r="N35" s="15">
        <v>0</v>
      </c>
      <c r="O35" s="15">
        <v>0</v>
      </c>
      <c r="P35" s="14">
        <f t="shared" si="0"/>
        <v>-1497000</v>
      </c>
    </row>
    <row r="36" spans="1:16" ht="38.25" x14ac:dyDescent="0.2">
      <c r="A36" s="11" t="s">
        <v>75</v>
      </c>
      <c r="B36" s="11" t="s">
        <v>76</v>
      </c>
      <c r="C36" s="12" t="s">
        <v>72</v>
      </c>
      <c r="D36" s="13" t="s">
        <v>77</v>
      </c>
      <c r="E36" s="14">
        <v>-12349800</v>
      </c>
      <c r="F36" s="15">
        <v>-12349800</v>
      </c>
      <c r="G36" s="15">
        <v>0</v>
      </c>
      <c r="H36" s="15">
        <v>0</v>
      </c>
      <c r="I36" s="15">
        <v>0</v>
      </c>
      <c r="J36" s="14">
        <v>0</v>
      </c>
      <c r="K36" s="15">
        <v>0</v>
      </c>
      <c r="L36" s="15">
        <v>0</v>
      </c>
      <c r="M36" s="15">
        <v>0</v>
      </c>
      <c r="N36" s="15">
        <v>0</v>
      </c>
      <c r="O36" s="15">
        <v>0</v>
      </c>
      <c r="P36" s="14">
        <f t="shared" si="0"/>
        <v>-12349800</v>
      </c>
    </row>
    <row r="37" spans="1:16" ht="51" x14ac:dyDescent="0.2">
      <c r="A37" s="11" t="s">
        <v>78</v>
      </c>
      <c r="B37" s="11" t="s">
        <v>79</v>
      </c>
      <c r="C37" s="12" t="s">
        <v>45</v>
      </c>
      <c r="D37" s="13" t="s">
        <v>80</v>
      </c>
      <c r="E37" s="14">
        <v>0</v>
      </c>
      <c r="F37" s="15">
        <v>0</v>
      </c>
      <c r="G37" s="15">
        <v>-44800</v>
      </c>
      <c r="H37" s="15">
        <v>0</v>
      </c>
      <c r="I37" s="15">
        <v>0</v>
      </c>
      <c r="J37" s="14">
        <v>0</v>
      </c>
      <c r="K37" s="15">
        <v>0</v>
      </c>
      <c r="L37" s="15">
        <v>0</v>
      </c>
      <c r="M37" s="15">
        <v>0</v>
      </c>
      <c r="N37" s="15">
        <v>0</v>
      </c>
      <c r="O37" s="15">
        <v>0</v>
      </c>
      <c r="P37" s="14">
        <f t="shared" si="0"/>
        <v>0</v>
      </c>
    </row>
    <row r="38" spans="1:16" ht="89.25" x14ac:dyDescent="0.2">
      <c r="A38" s="11" t="s">
        <v>81</v>
      </c>
      <c r="B38" s="11" t="s">
        <v>83</v>
      </c>
      <c r="C38" s="12" t="s">
        <v>82</v>
      </c>
      <c r="D38" s="13" t="s">
        <v>84</v>
      </c>
      <c r="E38" s="14">
        <v>0</v>
      </c>
      <c r="F38" s="15">
        <v>0</v>
      </c>
      <c r="G38" s="15">
        <v>0</v>
      </c>
      <c r="H38" s="15">
        <v>0</v>
      </c>
      <c r="I38" s="15">
        <v>0</v>
      </c>
      <c r="J38" s="14">
        <v>34004</v>
      </c>
      <c r="K38" s="15">
        <v>34004</v>
      </c>
      <c r="L38" s="15">
        <v>0</v>
      </c>
      <c r="M38" s="15">
        <v>0</v>
      </c>
      <c r="N38" s="15">
        <v>0</v>
      </c>
      <c r="O38" s="15">
        <v>34004</v>
      </c>
      <c r="P38" s="14">
        <f t="shared" si="0"/>
        <v>34004</v>
      </c>
    </row>
    <row r="39" spans="1:16" x14ac:dyDescent="0.2">
      <c r="A39" s="5" t="s">
        <v>85</v>
      </c>
      <c r="B39" s="6"/>
      <c r="C39" s="7"/>
      <c r="D39" s="8" t="s">
        <v>86</v>
      </c>
      <c r="E39" s="9">
        <v>2748</v>
      </c>
      <c r="F39" s="10">
        <v>2748</v>
      </c>
      <c r="G39" s="10">
        <v>-2948</v>
      </c>
      <c r="H39" s="10">
        <v>0</v>
      </c>
      <c r="I39" s="10">
        <v>0</v>
      </c>
      <c r="J39" s="9">
        <v>-1926900</v>
      </c>
      <c r="K39" s="10">
        <v>0</v>
      </c>
      <c r="L39" s="10">
        <v>-1869900</v>
      </c>
      <c r="M39" s="10">
        <v>-1204500</v>
      </c>
      <c r="N39" s="10">
        <v>-116300</v>
      </c>
      <c r="O39" s="10">
        <v>-57000</v>
      </c>
      <c r="P39" s="9">
        <f t="shared" si="0"/>
        <v>-1924152</v>
      </c>
    </row>
    <row r="40" spans="1:16" x14ac:dyDescent="0.2">
      <c r="A40" s="5" t="s">
        <v>87</v>
      </c>
      <c r="B40" s="6"/>
      <c r="C40" s="7"/>
      <c r="D40" s="8" t="s">
        <v>88</v>
      </c>
      <c r="E40" s="9">
        <v>2748</v>
      </c>
      <c r="F40" s="10">
        <v>2748</v>
      </c>
      <c r="G40" s="10">
        <v>-2948</v>
      </c>
      <c r="H40" s="10">
        <v>0</v>
      </c>
      <c r="I40" s="10">
        <v>0</v>
      </c>
      <c r="J40" s="9">
        <v>-1926900</v>
      </c>
      <c r="K40" s="10">
        <v>0</v>
      </c>
      <c r="L40" s="10">
        <v>-1869900</v>
      </c>
      <c r="M40" s="10">
        <v>-1204500</v>
      </c>
      <c r="N40" s="10">
        <v>-116300</v>
      </c>
      <c r="O40" s="10">
        <v>-57000</v>
      </c>
      <c r="P40" s="9">
        <f t="shared" si="0"/>
        <v>-1924152</v>
      </c>
    </row>
    <row r="41" spans="1:16" ht="38.25" x14ac:dyDescent="0.2">
      <c r="A41" s="11" t="s">
        <v>89</v>
      </c>
      <c r="B41" s="11" t="s">
        <v>22</v>
      </c>
      <c r="C41" s="12" t="s">
        <v>21</v>
      </c>
      <c r="D41" s="13" t="s">
        <v>23</v>
      </c>
      <c r="E41" s="14">
        <v>0</v>
      </c>
      <c r="F41" s="15">
        <v>0</v>
      </c>
      <c r="G41" s="15">
        <v>-5200</v>
      </c>
      <c r="H41" s="15">
        <v>0</v>
      </c>
      <c r="I41" s="15">
        <v>0</v>
      </c>
      <c r="J41" s="14">
        <v>0</v>
      </c>
      <c r="K41" s="15">
        <v>0</v>
      </c>
      <c r="L41" s="15">
        <v>0</v>
      </c>
      <c r="M41" s="15">
        <v>0</v>
      </c>
      <c r="N41" s="15">
        <v>0</v>
      </c>
      <c r="O41" s="15">
        <v>0</v>
      </c>
      <c r="P41" s="14">
        <f t="shared" si="0"/>
        <v>0</v>
      </c>
    </row>
    <row r="42" spans="1:16" ht="25.5" x14ac:dyDescent="0.2">
      <c r="A42" s="11" t="s">
        <v>90</v>
      </c>
      <c r="B42" s="11" t="s">
        <v>92</v>
      </c>
      <c r="C42" s="12" t="s">
        <v>91</v>
      </c>
      <c r="D42" s="13" t="s">
        <v>93</v>
      </c>
      <c r="E42" s="14">
        <v>2748</v>
      </c>
      <c r="F42" s="15">
        <v>2748</v>
      </c>
      <c r="G42" s="15">
        <v>2252</v>
      </c>
      <c r="H42" s="15">
        <v>0</v>
      </c>
      <c r="I42" s="15">
        <v>0</v>
      </c>
      <c r="J42" s="14">
        <v>0</v>
      </c>
      <c r="K42" s="15">
        <v>0</v>
      </c>
      <c r="L42" s="15">
        <v>0</v>
      </c>
      <c r="M42" s="15">
        <v>0</v>
      </c>
      <c r="N42" s="15">
        <v>0</v>
      </c>
      <c r="O42" s="15">
        <v>0</v>
      </c>
      <c r="P42" s="14">
        <f t="shared" si="0"/>
        <v>2748</v>
      </c>
    </row>
    <row r="43" spans="1:16" x14ac:dyDescent="0.2">
      <c r="A43" s="11" t="s">
        <v>94</v>
      </c>
      <c r="B43" s="11" t="s">
        <v>96</v>
      </c>
      <c r="C43" s="12" t="s">
        <v>95</v>
      </c>
      <c r="D43" s="13" t="s">
        <v>97</v>
      </c>
      <c r="E43" s="14">
        <v>0</v>
      </c>
      <c r="F43" s="15">
        <v>0</v>
      </c>
      <c r="G43" s="15">
        <v>0</v>
      </c>
      <c r="H43" s="15">
        <v>0</v>
      </c>
      <c r="I43" s="15">
        <v>0</v>
      </c>
      <c r="J43" s="14">
        <v>-3500</v>
      </c>
      <c r="K43" s="15">
        <v>0</v>
      </c>
      <c r="L43" s="15">
        <v>-3500</v>
      </c>
      <c r="M43" s="15">
        <v>-500</v>
      </c>
      <c r="N43" s="15">
        <v>0</v>
      </c>
      <c r="O43" s="15">
        <v>0</v>
      </c>
      <c r="P43" s="14">
        <f t="shared" si="0"/>
        <v>-3500</v>
      </c>
    </row>
    <row r="44" spans="1:16" ht="38.25" x14ac:dyDescent="0.2">
      <c r="A44" s="11" t="s">
        <v>98</v>
      </c>
      <c r="B44" s="11" t="s">
        <v>100</v>
      </c>
      <c r="C44" s="12" t="s">
        <v>99</v>
      </c>
      <c r="D44" s="13" t="s">
        <v>101</v>
      </c>
      <c r="E44" s="14">
        <v>0</v>
      </c>
      <c r="F44" s="15">
        <v>0</v>
      </c>
      <c r="G44" s="15">
        <v>0</v>
      </c>
      <c r="H44" s="15">
        <v>0</v>
      </c>
      <c r="I44" s="15">
        <v>0</v>
      </c>
      <c r="J44" s="14">
        <v>-1923400</v>
      </c>
      <c r="K44" s="15">
        <v>0</v>
      </c>
      <c r="L44" s="15">
        <v>-1866400</v>
      </c>
      <c r="M44" s="15">
        <v>-1204000</v>
      </c>
      <c r="N44" s="15">
        <v>-116300</v>
      </c>
      <c r="O44" s="15">
        <v>-57000</v>
      </c>
      <c r="P44" s="14">
        <f t="shared" si="0"/>
        <v>-1923400</v>
      </c>
    </row>
    <row r="45" spans="1:16" ht="25.5" x14ac:dyDescent="0.2">
      <c r="A45" s="5" t="s">
        <v>102</v>
      </c>
      <c r="B45" s="6"/>
      <c r="C45" s="7"/>
      <c r="D45" s="8" t="s">
        <v>103</v>
      </c>
      <c r="E45" s="9">
        <v>4690599</v>
      </c>
      <c r="F45" s="10">
        <v>-5946950</v>
      </c>
      <c r="G45" s="10">
        <v>0</v>
      </c>
      <c r="H45" s="10">
        <v>-16000</v>
      </c>
      <c r="I45" s="10">
        <v>10637549</v>
      </c>
      <c r="J45" s="9">
        <v>9156201</v>
      </c>
      <c r="K45" s="10">
        <v>9156201</v>
      </c>
      <c r="L45" s="10">
        <v>0</v>
      </c>
      <c r="M45" s="10">
        <v>0</v>
      </c>
      <c r="N45" s="10">
        <v>0</v>
      </c>
      <c r="O45" s="10">
        <v>9156201</v>
      </c>
      <c r="P45" s="9">
        <f t="shared" si="0"/>
        <v>13846800</v>
      </c>
    </row>
    <row r="46" spans="1:16" ht="25.5" x14ac:dyDescent="0.2">
      <c r="A46" s="5" t="s">
        <v>104</v>
      </c>
      <c r="B46" s="6"/>
      <c r="C46" s="7"/>
      <c r="D46" s="8" t="s">
        <v>105</v>
      </c>
      <c r="E46" s="9">
        <v>4690599</v>
      </c>
      <c r="F46" s="10">
        <v>-5946950</v>
      </c>
      <c r="G46" s="10">
        <v>0</v>
      </c>
      <c r="H46" s="10">
        <v>-16000</v>
      </c>
      <c r="I46" s="10">
        <v>10637549</v>
      </c>
      <c r="J46" s="9">
        <v>9156201</v>
      </c>
      <c r="K46" s="10">
        <v>9156201</v>
      </c>
      <c r="L46" s="10">
        <v>0</v>
      </c>
      <c r="M46" s="10">
        <v>0</v>
      </c>
      <c r="N46" s="10">
        <v>0</v>
      </c>
      <c r="O46" s="10">
        <v>9156201</v>
      </c>
      <c r="P46" s="9">
        <f t="shared" ref="P46:P64" si="1">E46+J46</f>
        <v>13846800</v>
      </c>
    </row>
    <row r="47" spans="1:16" x14ac:dyDescent="0.2">
      <c r="A47" s="11" t="s">
        <v>106</v>
      </c>
      <c r="B47" s="11" t="s">
        <v>69</v>
      </c>
      <c r="C47" s="12" t="s">
        <v>68</v>
      </c>
      <c r="D47" s="13" t="s">
        <v>70</v>
      </c>
      <c r="E47" s="14">
        <v>-18822</v>
      </c>
      <c r="F47" s="15">
        <v>-18822</v>
      </c>
      <c r="G47" s="15">
        <v>0</v>
      </c>
      <c r="H47" s="15">
        <v>0</v>
      </c>
      <c r="I47" s="15">
        <v>0</v>
      </c>
      <c r="J47" s="14">
        <v>0</v>
      </c>
      <c r="K47" s="15">
        <v>0</v>
      </c>
      <c r="L47" s="15">
        <v>0</v>
      </c>
      <c r="M47" s="15">
        <v>0</v>
      </c>
      <c r="N47" s="15">
        <v>0</v>
      </c>
      <c r="O47" s="15">
        <v>0</v>
      </c>
      <c r="P47" s="14">
        <f t="shared" si="1"/>
        <v>-18822</v>
      </c>
    </row>
    <row r="48" spans="1:16" ht="38.25" x14ac:dyDescent="0.2">
      <c r="A48" s="11" t="s">
        <v>107</v>
      </c>
      <c r="B48" s="11" t="s">
        <v>76</v>
      </c>
      <c r="C48" s="12" t="s">
        <v>72</v>
      </c>
      <c r="D48" s="13" t="s">
        <v>77</v>
      </c>
      <c r="E48" s="14">
        <v>-1330000</v>
      </c>
      <c r="F48" s="15">
        <v>-1330000</v>
      </c>
      <c r="G48" s="15">
        <v>0</v>
      </c>
      <c r="H48" s="15">
        <v>0</v>
      </c>
      <c r="I48" s="15">
        <v>0</v>
      </c>
      <c r="J48" s="14">
        <v>0</v>
      </c>
      <c r="K48" s="15">
        <v>0</v>
      </c>
      <c r="L48" s="15">
        <v>0</v>
      </c>
      <c r="M48" s="15">
        <v>0</v>
      </c>
      <c r="N48" s="15">
        <v>0</v>
      </c>
      <c r="O48" s="15">
        <v>0</v>
      </c>
      <c r="P48" s="14">
        <f t="shared" si="1"/>
        <v>-1330000</v>
      </c>
    </row>
    <row r="49" spans="1:256" ht="25.5" x14ac:dyDescent="0.2">
      <c r="A49" s="11" t="s">
        <v>108</v>
      </c>
      <c r="B49" s="11" t="s">
        <v>110</v>
      </c>
      <c r="C49" s="12" t="s">
        <v>109</v>
      </c>
      <c r="D49" s="13" t="s">
        <v>111</v>
      </c>
      <c r="E49" s="14">
        <v>2900000</v>
      </c>
      <c r="F49" s="15">
        <v>0</v>
      </c>
      <c r="G49" s="15">
        <v>0</v>
      </c>
      <c r="H49" s="15">
        <v>0</v>
      </c>
      <c r="I49" s="15">
        <v>2900000</v>
      </c>
      <c r="J49" s="14">
        <v>0</v>
      </c>
      <c r="K49" s="15">
        <v>0</v>
      </c>
      <c r="L49" s="15">
        <v>0</v>
      </c>
      <c r="M49" s="15">
        <v>0</v>
      </c>
      <c r="N49" s="15">
        <v>0</v>
      </c>
      <c r="O49" s="15">
        <v>0</v>
      </c>
      <c r="P49" s="14">
        <f t="shared" si="1"/>
        <v>2900000</v>
      </c>
    </row>
    <row r="50" spans="1:256" ht="25.5" x14ac:dyDescent="0.2">
      <c r="A50" s="11" t="s">
        <v>112</v>
      </c>
      <c r="B50" s="11" t="s">
        <v>113</v>
      </c>
      <c r="C50" s="12" t="s">
        <v>109</v>
      </c>
      <c r="D50" s="13" t="s">
        <v>114</v>
      </c>
      <c r="E50" s="14">
        <v>3000000</v>
      </c>
      <c r="F50" s="15">
        <v>0</v>
      </c>
      <c r="G50" s="15">
        <v>0</v>
      </c>
      <c r="H50" s="15">
        <v>0</v>
      </c>
      <c r="I50" s="15">
        <v>3000000</v>
      </c>
      <c r="J50" s="14">
        <v>0</v>
      </c>
      <c r="K50" s="15">
        <v>0</v>
      </c>
      <c r="L50" s="15">
        <v>0</v>
      </c>
      <c r="M50" s="15">
        <v>0</v>
      </c>
      <c r="N50" s="15">
        <v>0</v>
      </c>
      <c r="O50" s="15">
        <v>0</v>
      </c>
      <c r="P50" s="14">
        <f t="shared" si="1"/>
        <v>3000000</v>
      </c>
    </row>
    <row r="51" spans="1:256" ht="25.5" x14ac:dyDescent="0.2">
      <c r="A51" s="11" t="s">
        <v>115</v>
      </c>
      <c r="B51" s="11" t="s">
        <v>116</v>
      </c>
      <c r="C51" s="12" t="s">
        <v>109</v>
      </c>
      <c r="D51" s="13" t="s">
        <v>117</v>
      </c>
      <c r="E51" s="14">
        <v>-115698</v>
      </c>
      <c r="F51" s="15">
        <v>-115698</v>
      </c>
      <c r="G51" s="15">
        <v>0</v>
      </c>
      <c r="H51" s="15">
        <v>0</v>
      </c>
      <c r="I51" s="15">
        <v>0</v>
      </c>
      <c r="J51" s="14">
        <v>0</v>
      </c>
      <c r="K51" s="15">
        <v>0</v>
      </c>
      <c r="L51" s="15">
        <v>0</v>
      </c>
      <c r="M51" s="15">
        <v>0</v>
      </c>
      <c r="N51" s="15">
        <v>0</v>
      </c>
      <c r="O51" s="15">
        <v>0</v>
      </c>
      <c r="P51" s="14">
        <f t="shared" si="1"/>
        <v>-115698</v>
      </c>
    </row>
    <row r="52" spans="1:256" x14ac:dyDescent="0.2">
      <c r="A52" s="11" t="s">
        <v>118</v>
      </c>
      <c r="B52" s="11" t="s">
        <v>119</v>
      </c>
      <c r="C52" s="12" t="s">
        <v>109</v>
      </c>
      <c r="D52" s="13" t="s">
        <v>120</v>
      </c>
      <c r="E52" s="14">
        <v>-1115197</v>
      </c>
      <c r="F52" s="15">
        <v>-302646</v>
      </c>
      <c r="G52" s="15">
        <v>0</v>
      </c>
      <c r="H52" s="15">
        <v>-16000</v>
      </c>
      <c r="I52" s="15">
        <v>-812551</v>
      </c>
      <c r="J52" s="14">
        <v>0</v>
      </c>
      <c r="K52" s="15">
        <v>0</v>
      </c>
      <c r="L52" s="15">
        <v>0</v>
      </c>
      <c r="M52" s="15">
        <v>0</v>
      </c>
      <c r="N52" s="15">
        <v>0</v>
      </c>
      <c r="O52" s="15">
        <v>0</v>
      </c>
      <c r="P52" s="14">
        <f t="shared" si="1"/>
        <v>-1115197</v>
      </c>
    </row>
    <row r="53" spans="1:256" x14ac:dyDescent="0.2">
      <c r="A53" s="11" t="s">
        <v>121</v>
      </c>
      <c r="B53" s="11" t="s">
        <v>122</v>
      </c>
      <c r="C53" s="12" t="s">
        <v>109</v>
      </c>
      <c r="D53" s="13" t="s">
        <v>123</v>
      </c>
      <c r="E53" s="14">
        <v>-82037</v>
      </c>
      <c r="F53" s="15">
        <v>-82037</v>
      </c>
      <c r="G53" s="15">
        <v>0</v>
      </c>
      <c r="H53" s="15">
        <v>0</v>
      </c>
      <c r="I53" s="15">
        <v>0</v>
      </c>
      <c r="J53" s="14">
        <v>0</v>
      </c>
      <c r="K53" s="15">
        <v>0</v>
      </c>
      <c r="L53" s="15">
        <v>0</v>
      </c>
      <c r="M53" s="15">
        <v>0</v>
      </c>
      <c r="N53" s="15">
        <v>0</v>
      </c>
      <c r="O53" s="15">
        <v>0</v>
      </c>
      <c r="P53" s="14">
        <f t="shared" si="1"/>
        <v>-82037</v>
      </c>
    </row>
    <row r="54" spans="1:256" ht="25.5" x14ac:dyDescent="0.2">
      <c r="A54" s="11" t="s">
        <v>124</v>
      </c>
      <c r="B54" s="11" t="s">
        <v>126</v>
      </c>
      <c r="C54" s="12" t="s">
        <v>125</v>
      </c>
      <c r="D54" s="13" t="s">
        <v>127</v>
      </c>
      <c r="E54" s="14">
        <v>0</v>
      </c>
      <c r="F54" s="15">
        <v>0</v>
      </c>
      <c r="G54" s="15">
        <v>0</v>
      </c>
      <c r="H54" s="15">
        <v>0</v>
      </c>
      <c r="I54" s="15">
        <v>0</v>
      </c>
      <c r="J54" s="14">
        <v>5189646</v>
      </c>
      <c r="K54" s="15">
        <v>5189646</v>
      </c>
      <c r="L54" s="15">
        <v>0</v>
      </c>
      <c r="M54" s="15">
        <v>0</v>
      </c>
      <c r="N54" s="15">
        <v>0</v>
      </c>
      <c r="O54" s="15">
        <v>5189646</v>
      </c>
      <c r="P54" s="14">
        <f t="shared" si="1"/>
        <v>5189646</v>
      </c>
    </row>
    <row r="55" spans="1:256" ht="25.5" x14ac:dyDescent="0.2">
      <c r="A55" s="11" t="s">
        <v>128</v>
      </c>
      <c r="B55" s="11" t="s">
        <v>130</v>
      </c>
      <c r="C55" s="12" t="s">
        <v>129</v>
      </c>
      <c r="D55" s="13" t="s">
        <v>131</v>
      </c>
      <c r="E55" s="14">
        <v>-540000</v>
      </c>
      <c r="F55" s="15">
        <v>0</v>
      </c>
      <c r="G55" s="15">
        <v>0</v>
      </c>
      <c r="H55" s="15">
        <v>0</v>
      </c>
      <c r="I55" s="15">
        <v>-540000</v>
      </c>
      <c r="J55" s="14">
        <v>0</v>
      </c>
      <c r="K55" s="15">
        <v>0</v>
      </c>
      <c r="L55" s="15">
        <v>0</v>
      </c>
      <c r="M55" s="15">
        <v>0</v>
      </c>
      <c r="N55" s="15">
        <v>0</v>
      </c>
      <c r="O55" s="15">
        <v>0</v>
      </c>
      <c r="P55" s="14">
        <f t="shared" si="1"/>
        <v>-540000</v>
      </c>
    </row>
    <row r="56" spans="1:256" x14ac:dyDescent="0.2">
      <c r="A56" s="11" t="s">
        <v>132</v>
      </c>
      <c r="B56" s="11" t="s">
        <v>133</v>
      </c>
      <c r="C56" s="12" t="s">
        <v>129</v>
      </c>
      <c r="D56" s="13" t="s">
        <v>134</v>
      </c>
      <c r="E56" s="14">
        <v>6246800</v>
      </c>
      <c r="F56" s="15">
        <v>0</v>
      </c>
      <c r="G56" s="15">
        <v>0</v>
      </c>
      <c r="H56" s="15">
        <v>0</v>
      </c>
      <c r="I56" s="15">
        <v>6246800</v>
      </c>
      <c r="J56" s="14">
        <v>0</v>
      </c>
      <c r="K56" s="15">
        <v>0</v>
      </c>
      <c r="L56" s="15">
        <v>0</v>
      </c>
      <c r="M56" s="15">
        <v>0</v>
      </c>
      <c r="N56" s="15">
        <v>0</v>
      </c>
      <c r="O56" s="15">
        <v>0</v>
      </c>
      <c r="P56" s="14">
        <f t="shared" si="1"/>
        <v>6246800</v>
      </c>
    </row>
    <row r="57" spans="1:256" x14ac:dyDescent="0.2">
      <c r="A57" s="11" t="s">
        <v>135</v>
      </c>
      <c r="B57" s="11" t="s">
        <v>137</v>
      </c>
      <c r="C57" s="12" t="s">
        <v>136</v>
      </c>
      <c r="D57" s="13" t="s">
        <v>138</v>
      </c>
      <c r="E57" s="14">
        <v>-63428</v>
      </c>
      <c r="F57" s="15">
        <v>-63428</v>
      </c>
      <c r="G57" s="15">
        <v>0</v>
      </c>
      <c r="H57" s="15">
        <v>0</v>
      </c>
      <c r="I57" s="15">
        <v>0</v>
      </c>
      <c r="J57" s="14">
        <v>0</v>
      </c>
      <c r="K57" s="15">
        <v>0</v>
      </c>
      <c r="L57" s="15">
        <v>0</v>
      </c>
      <c r="M57" s="15">
        <v>0</v>
      </c>
      <c r="N57" s="15">
        <v>0</v>
      </c>
      <c r="O57" s="15">
        <v>0</v>
      </c>
      <c r="P57" s="14">
        <f t="shared" si="1"/>
        <v>-63428</v>
      </c>
    </row>
    <row r="58" spans="1:256" x14ac:dyDescent="0.2">
      <c r="A58" s="11" t="s">
        <v>139</v>
      </c>
      <c r="B58" s="11" t="s">
        <v>140</v>
      </c>
      <c r="C58" s="12" t="s">
        <v>136</v>
      </c>
      <c r="D58" s="13" t="s">
        <v>141</v>
      </c>
      <c r="E58" s="14">
        <v>-40862</v>
      </c>
      <c r="F58" s="15">
        <v>-40862</v>
      </c>
      <c r="G58" s="15">
        <v>0</v>
      </c>
      <c r="H58" s="15">
        <v>0</v>
      </c>
      <c r="I58" s="15">
        <v>0</v>
      </c>
      <c r="J58" s="14">
        <v>0</v>
      </c>
      <c r="K58" s="15">
        <v>0</v>
      </c>
      <c r="L58" s="15">
        <v>0</v>
      </c>
      <c r="M58" s="15">
        <v>0</v>
      </c>
      <c r="N58" s="15">
        <v>0</v>
      </c>
      <c r="O58" s="15">
        <v>0</v>
      </c>
      <c r="P58" s="14">
        <f t="shared" si="1"/>
        <v>-40862</v>
      </c>
    </row>
    <row r="59" spans="1:256" s="20" customFormat="1" ht="38.25" x14ac:dyDescent="0.25">
      <c r="A59" s="11" t="s">
        <v>142</v>
      </c>
      <c r="B59" s="11" t="s">
        <v>143</v>
      </c>
      <c r="C59" s="12" t="s">
        <v>136</v>
      </c>
      <c r="D59" s="13" t="s">
        <v>144</v>
      </c>
      <c r="E59" s="14">
        <v>-3500000</v>
      </c>
      <c r="F59" s="15">
        <v>-3500000</v>
      </c>
      <c r="G59" s="15">
        <v>0</v>
      </c>
      <c r="H59" s="15">
        <v>0</v>
      </c>
      <c r="I59" s="15">
        <v>0</v>
      </c>
      <c r="J59" s="14">
        <v>-3533445</v>
      </c>
      <c r="K59" s="15">
        <v>-3533445</v>
      </c>
      <c r="L59" s="15">
        <v>0</v>
      </c>
      <c r="M59" s="15">
        <v>0</v>
      </c>
      <c r="N59" s="15">
        <v>0</v>
      </c>
      <c r="O59" s="15">
        <v>-3533445</v>
      </c>
      <c r="P59" s="14">
        <f t="shared" si="1"/>
        <v>-7033445</v>
      </c>
      <c r="Q59"/>
      <c r="R59"/>
      <c r="S59"/>
      <c r="T59"/>
      <c r="U59"/>
      <c r="V59"/>
      <c r="W59"/>
      <c r="X59"/>
      <c r="Y59"/>
      <c r="Z59"/>
      <c r="AA59"/>
      <c r="AB59"/>
      <c r="AC59"/>
      <c r="AD59"/>
      <c r="AE59"/>
      <c r="AF59"/>
      <c r="AG59"/>
      <c r="AH59"/>
      <c r="AI59"/>
      <c r="AJ59"/>
      <c r="AK59"/>
      <c r="AL59"/>
      <c r="AM59"/>
      <c r="AN59"/>
      <c r="AO59"/>
      <c r="AP59"/>
      <c r="AQ59"/>
      <c r="AR59"/>
      <c r="AS59"/>
      <c r="AT59"/>
      <c r="AU59"/>
      <c r="AV59"/>
      <c r="AW59"/>
      <c r="AX59"/>
      <c r="AY59"/>
      <c r="AZ59"/>
      <c r="BA59"/>
      <c r="BB59"/>
      <c r="BC59"/>
      <c r="BD59"/>
      <c r="BE59"/>
      <c r="BF59"/>
      <c r="BG59"/>
      <c r="BH59"/>
      <c r="BI59"/>
      <c r="BJ59"/>
      <c r="BK59"/>
      <c r="BL59"/>
      <c r="BM59"/>
      <c r="BN59"/>
      <c r="BO59"/>
      <c r="BP59"/>
      <c r="BQ59"/>
      <c r="BR59"/>
      <c r="BS59"/>
      <c r="BT59"/>
      <c r="BU59"/>
      <c r="BV59"/>
      <c r="BW59"/>
      <c r="BX59"/>
      <c r="BY59"/>
      <c r="BZ59"/>
      <c r="CA59"/>
      <c r="CB59"/>
      <c r="CC59"/>
      <c r="CD59"/>
      <c r="CE59"/>
      <c r="CF59"/>
      <c r="CG59"/>
      <c r="CH59"/>
      <c r="CI59"/>
      <c r="CJ59"/>
      <c r="CK59"/>
      <c r="CL59"/>
      <c r="CM59"/>
      <c r="CN59"/>
      <c r="CO59"/>
      <c r="CP59"/>
      <c r="CQ59"/>
      <c r="CR59"/>
      <c r="CS59"/>
      <c r="CT59"/>
      <c r="CU59"/>
      <c r="CV59"/>
      <c r="CW59"/>
      <c r="CX59"/>
      <c r="CY59"/>
      <c r="CZ59"/>
      <c r="DA59"/>
      <c r="DB59"/>
      <c r="DC59"/>
      <c r="DD59"/>
      <c r="DE59"/>
      <c r="DF59"/>
      <c r="DG59"/>
      <c r="DH59"/>
      <c r="DI59"/>
      <c r="DJ59"/>
      <c r="DK59"/>
      <c r="DL59"/>
      <c r="DM59"/>
      <c r="DN59"/>
      <c r="DO59"/>
      <c r="DP59"/>
      <c r="DQ59"/>
      <c r="DR59"/>
      <c r="DS59"/>
      <c r="DT59"/>
      <c r="DU59"/>
      <c r="DV59"/>
      <c r="DW59"/>
      <c r="DX59"/>
      <c r="DY59"/>
      <c r="DZ59"/>
      <c r="EA59"/>
      <c r="EB59"/>
      <c r="EC59"/>
      <c r="ED59"/>
      <c r="EE59"/>
      <c r="EF59"/>
      <c r="EG59"/>
      <c r="EH59"/>
      <c r="EI59"/>
      <c r="EJ59"/>
      <c r="EK59"/>
      <c r="EL59"/>
      <c r="EM59"/>
      <c r="EN59"/>
      <c r="EO59"/>
      <c r="EP59"/>
      <c r="EQ59"/>
      <c r="ER59"/>
      <c r="ES59"/>
      <c r="ET59"/>
      <c r="EU59"/>
      <c r="EV59"/>
      <c r="EW59"/>
      <c r="EX59"/>
      <c r="EY59"/>
      <c r="EZ59"/>
      <c r="FA59"/>
      <c r="FB59"/>
      <c r="FC59"/>
      <c r="FD59"/>
      <c r="FE59"/>
      <c r="FF59"/>
      <c r="FG59"/>
      <c r="FH59"/>
      <c r="FI59"/>
      <c r="FJ59"/>
      <c r="FK59"/>
      <c r="FL59"/>
      <c r="FM59"/>
      <c r="FN59"/>
      <c r="FO59"/>
      <c r="FP59"/>
      <c r="FQ59"/>
      <c r="FR59"/>
      <c r="FS59"/>
      <c r="FT59"/>
      <c r="FU59"/>
      <c r="FV59"/>
      <c r="FW59"/>
      <c r="FX59"/>
      <c r="FY59"/>
      <c r="FZ59"/>
      <c r="GA59"/>
      <c r="GB59"/>
      <c r="GC59"/>
      <c r="GD59"/>
      <c r="GE59"/>
      <c r="GF59"/>
      <c r="GG59"/>
      <c r="GH59"/>
      <c r="GI59"/>
      <c r="GJ59"/>
      <c r="GK59"/>
      <c r="GL59"/>
      <c r="GM59"/>
      <c r="GN59"/>
      <c r="GO59"/>
      <c r="GP59"/>
      <c r="GQ59"/>
      <c r="GR59"/>
      <c r="GS59"/>
      <c r="GT59"/>
      <c r="GU59"/>
      <c r="GV59"/>
      <c r="GW59"/>
      <c r="GX59"/>
      <c r="GY59"/>
      <c r="GZ59"/>
      <c r="HA59"/>
      <c r="HB59"/>
      <c r="HC59"/>
      <c r="HD59"/>
      <c r="HE59"/>
      <c r="HF59"/>
      <c r="HG59"/>
      <c r="HH59"/>
      <c r="HI59"/>
      <c r="HJ59"/>
      <c r="HK59"/>
      <c r="HL59"/>
      <c r="HM59"/>
      <c r="HN59"/>
      <c r="HO59"/>
      <c r="HP59"/>
      <c r="HQ59"/>
      <c r="HR59"/>
      <c r="HS59"/>
      <c r="HT59"/>
      <c r="HU59"/>
      <c r="HV59"/>
      <c r="HW59"/>
      <c r="HX59"/>
      <c r="HY59"/>
      <c r="HZ59"/>
      <c r="IA59"/>
      <c r="IB59"/>
      <c r="IC59"/>
      <c r="ID59"/>
      <c r="IE59"/>
      <c r="IF59"/>
      <c r="IG59"/>
      <c r="IH59"/>
      <c r="II59"/>
      <c r="IJ59"/>
      <c r="IK59"/>
      <c r="IL59"/>
      <c r="IM59"/>
      <c r="IN59"/>
      <c r="IO59"/>
      <c r="IP59"/>
      <c r="IQ59"/>
      <c r="IR59"/>
      <c r="IS59"/>
      <c r="IT59"/>
      <c r="IU59"/>
      <c r="IV59"/>
    </row>
    <row r="60" spans="1:256" x14ac:dyDescent="0.2">
      <c r="A60" s="11" t="s">
        <v>145</v>
      </c>
      <c r="B60" s="11" t="s">
        <v>147</v>
      </c>
      <c r="C60" s="12" t="s">
        <v>146</v>
      </c>
      <c r="D60" s="13" t="s">
        <v>148</v>
      </c>
      <c r="E60" s="14">
        <v>-458700</v>
      </c>
      <c r="F60" s="15">
        <v>-302000</v>
      </c>
      <c r="G60" s="15">
        <v>0</v>
      </c>
      <c r="H60" s="15">
        <v>0</v>
      </c>
      <c r="I60" s="15">
        <v>-156700</v>
      </c>
      <c r="J60" s="14">
        <v>0</v>
      </c>
      <c r="K60" s="15">
        <v>0</v>
      </c>
      <c r="L60" s="15">
        <v>0</v>
      </c>
      <c r="M60" s="15">
        <v>0</v>
      </c>
      <c r="N60" s="15">
        <v>0</v>
      </c>
      <c r="O60" s="15">
        <v>0</v>
      </c>
      <c r="P60" s="14">
        <f t="shared" si="1"/>
        <v>-458700</v>
      </c>
    </row>
    <row r="61" spans="1:256" ht="25.5" x14ac:dyDescent="0.2">
      <c r="A61" s="11" t="s">
        <v>149</v>
      </c>
      <c r="B61" s="11" t="s">
        <v>151</v>
      </c>
      <c r="C61" s="12" t="s">
        <v>150</v>
      </c>
      <c r="D61" s="13" t="s">
        <v>152</v>
      </c>
      <c r="E61" s="14">
        <v>0</v>
      </c>
      <c r="F61" s="15">
        <v>0</v>
      </c>
      <c r="G61" s="15">
        <v>0</v>
      </c>
      <c r="H61" s="15">
        <v>0</v>
      </c>
      <c r="I61" s="15">
        <v>0</v>
      </c>
      <c r="J61" s="14">
        <v>7500000</v>
      </c>
      <c r="K61" s="15">
        <v>7500000</v>
      </c>
      <c r="L61" s="15">
        <v>0</v>
      </c>
      <c r="M61" s="15">
        <v>0</v>
      </c>
      <c r="N61" s="15">
        <v>0</v>
      </c>
      <c r="O61" s="15">
        <v>7500000</v>
      </c>
      <c r="P61" s="14">
        <f t="shared" si="1"/>
        <v>7500000</v>
      </c>
    </row>
    <row r="62" spans="1:256" ht="38.25" x14ac:dyDescent="0.2">
      <c r="A62" s="11" t="s">
        <v>153</v>
      </c>
      <c r="B62" s="11" t="s">
        <v>155</v>
      </c>
      <c r="C62" s="12" t="s">
        <v>154</v>
      </c>
      <c r="D62" s="13" t="s">
        <v>156</v>
      </c>
      <c r="E62" s="14">
        <v>-118059</v>
      </c>
      <c r="F62" s="15">
        <v>-118059</v>
      </c>
      <c r="G62" s="15">
        <v>0</v>
      </c>
      <c r="H62" s="15">
        <v>0</v>
      </c>
      <c r="I62" s="15">
        <v>0</v>
      </c>
      <c r="J62" s="14">
        <v>0</v>
      </c>
      <c r="K62" s="15">
        <v>0</v>
      </c>
      <c r="L62" s="15">
        <v>0</v>
      </c>
      <c r="M62" s="15">
        <v>0</v>
      </c>
      <c r="N62" s="15">
        <v>0</v>
      </c>
      <c r="O62" s="15">
        <v>0</v>
      </c>
      <c r="P62" s="14">
        <f t="shared" si="1"/>
        <v>-118059</v>
      </c>
    </row>
    <row r="63" spans="1:256" ht="25.5" x14ac:dyDescent="0.2">
      <c r="A63" s="11" t="s">
        <v>157</v>
      </c>
      <c r="B63" s="11" t="s">
        <v>159</v>
      </c>
      <c r="C63" s="12" t="s">
        <v>158</v>
      </c>
      <c r="D63" s="13" t="s">
        <v>160</v>
      </c>
      <c r="E63" s="14">
        <v>-73398</v>
      </c>
      <c r="F63" s="15">
        <v>-73398</v>
      </c>
      <c r="G63" s="15">
        <v>0</v>
      </c>
      <c r="H63" s="15">
        <v>0</v>
      </c>
      <c r="I63" s="15">
        <v>0</v>
      </c>
      <c r="J63" s="14">
        <v>0</v>
      </c>
      <c r="K63" s="15">
        <v>0</v>
      </c>
      <c r="L63" s="15">
        <v>0</v>
      </c>
      <c r="M63" s="15">
        <v>0</v>
      </c>
      <c r="N63" s="15">
        <v>0</v>
      </c>
      <c r="O63" s="15">
        <v>0</v>
      </c>
      <c r="P63" s="14">
        <f t="shared" si="1"/>
        <v>-73398</v>
      </c>
    </row>
    <row r="64" spans="1:256" x14ac:dyDescent="0.2">
      <c r="A64" s="16" t="s">
        <v>161</v>
      </c>
      <c r="B64" s="17" t="s">
        <v>161</v>
      </c>
      <c r="C64" s="18" t="s">
        <v>161</v>
      </c>
      <c r="D64" s="19" t="s">
        <v>162</v>
      </c>
      <c r="E64" s="9">
        <v>-5591453</v>
      </c>
      <c r="F64" s="9">
        <v>-16229002</v>
      </c>
      <c r="G64" s="9">
        <v>-617748</v>
      </c>
      <c r="H64" s="9">
        <v>-17000</v>
      </c>
      <c r="I64" s="9">
        <v>10637549</v>
      </c>
      <c r="J64" s="9">
        <v>-14906695</v>
      </c>
      <c r="K64" s="9">
        <v>9240205</v>
      </c>
      <c r="L64" s="9">
        <v>-23453000</v>
      </c>
      <c r="M64" s="9">
        <v>-2135000</v>
      </c>
      <c r="N64" s="9">
        <v>-701100</v>
      </c>
      <c r="O64" s="9">
        <v>8546305</v>
      </c>
      <c r="P64" s="9">
        <f t="shared" si="1"/>
        <v>-20498148</v>
      </c>
    </row>
    <row r="67" spans="2:11" s="23" customFormat="1" ht="18.75" x14ac:dyDescent="0.3">
      <c r="B67" s="24" t="s">
        <v>163</v>
      </c>
      <c r="K67" s="24" t="s">
        <v>164</v>
      </c>
    </row>
  </sheetData>
  <mergeCells count="22">
    <mergeCell ref="A9:A12"/>
    <mergeCell ref="B9:B12"/>
    <mergeCell ref="C9:C12"/>
    <mergeCell ref="D9:D12"/>
    <mergeCell ref="E9:I9"/>
    <mergeCell ref="E10:E12"/>
    <mergeCell ref="A5:P5"/>
    <mergeCell ref="A6:P6"/>
    <mergeCell ref="G11:G12"/>
    <mergeCell ref="H11:H12"/>
    <mergeCell ref="I10:I12"/>
    <mergeCell ref="J9:O9"/>
    <mergeCell ref="L10:L12"/>
    <mergeCell ref="M10:N10"/>
    <mergeCell ref="M11:M12"/>
    <mergeCell ref="N11:N12"/>
    <mergeCell ref="J10:J12"/>
    <mergeCell ref="K10:K12"/>
    <mergeCell ref="F10:F12"/>
    <mergeCell ref="G10:H10"/>
    <mergeCell ref="O10:O12"/>
    <mergeCell ref="P9:P12"/>
  </mergeCells>
  <pageMargins left="0.19685039370078741" right="0.19685039370078741" top="1.1811023622047245" bottom="0.19685039370078741" header="0" footer="0"/>
  <pageSetup paperSize="9" scale="66" fitToHeight="5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>Home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Lily</dc:creator>
  <cp:lastModifiedBy>kompvid2</cp:lastModifiedBy>
  <cp:lastPrinted>2020-12-09T07:18:05Z</cp:lastPrinted>
  <dcterms:created xsi:type="dcterms:W3CDTF">2020-12-08T11:34:52Z</dcterms:created>
  <dcterms:modified xsi:type="dcterms:W3CDTF">2020-12-09T14:54:56Z</dcterms:modified>
</cp:coreProperties>
</file>