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дод.5" sheetId="6" r:id="rId1"/>
  </sheets>
  <definedNames>
    <definedName name="_xlnm.Print_Titles" localSheetId="0">дод.5!$D:$E,дод.5!$9:$10</definedName>
    <definedName name="_xlnm.Print_Area" localSheetId="0">дод.5!$A$1:$J$37</definedName>
  </definedNames>
  <calcPr calcId="162913" fullCalcOnLoad="1"/>
</workbook>
</file>

<file path=xl/calcChain.xml><?xml version="1.0" encoding="utf-8"?>
<calcChain xmlns="http://schemas.openxmlformats.org/spreadsheetml/2006/main">
  <c r="I19" i="6" l="1"/>
  <c r="I17" i="6"/>
  <c r="I16" i="6" s="1"/>
  <c r="I15" i="6" s="1"/>
  <c r="I21" i="6"/>
  <c r="I23" i="6"/>
  <c r="I13" i="6"/>
  <c r="I12" i="6"/>
  <c r="I11" i="6" s="1"/>
  <c r="I32" i="6"/>
  <c r="I31" i="6" s="1"/>
  <c r="I30" i="6" s="1"/>
  <c r="I27" i="6"/>
  <c r="I26" i="6" s="1"/>
  <c r="I25" i="6" s="1"/>
  <c r="I34" i="6" l="1"/>
</calcChain>
</file>

<file path=xl/sharedStrings.xml><?xml version="1.0" encoding="utf-8"?>
<sst xmlns="http://schemas.openxmlformats.org/spreadsheetml/2006/main" count="72" uniqueCount="62">
  <si>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</si>
  <si>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</si>
  <si>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</si>
  <si>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</si>
  <si>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</si>
  <si>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</si>
  <si>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</si>
  <si>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</si>
  <si>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</si>
  <si>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</si>
  <si>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</si>
  <si>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</si>
  <si>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</si>
  <si>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</si>
  <si>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</si>
  <si>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</si>
  <si>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</si>
  <si>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</si>
  <si>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</si>
  <si>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</si>
  <si>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</si>
  <si>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</si>
  <si>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0490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</si>
  <si>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</si>
  <si>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</si>
  <si>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0443</t>
  </si>
  <si>
    <t>Проектування, реставрація та охорона пам'яток архітектури</t>
  </si>
  <si>
    <t>Керівництво і управління у відповідній сфері у містах (місті Києві), селищах, селах, об'єднаних територіальних громадах</t>
  </si>
  <si>
    <t>0160</t>
  </si>
  <si>
    <t>0111</t>
  </si>
  <si>
    <t>Капітальні видатки</t>
  </si>
  <si>
    <t xml:space="preserve">Реставрація (збереження) конструкцій даху та об"єму горища житлового будинку на вул.Франка Івана,3 в м.Чернівцях пам"ятки архітектури та містобудування місцевого значення "Житловий будинок, 1908р., ох.№11/11-ЧВ" - протиаварійні роботи </t>
  </si>
  <si>
    <t>Департамент праці та соціального захисту населення Чернівецької міської ради</t>
  </si>
  <si>
    <t xml:space="preserve">Департамент праці та соціального захисту населення </t>
  </si>
  <si>
    <t>6083</t>
  </si>
  <si>
    <t>Проєктні, будівельно-ремонтні роботи, придбання житла та приміщень для розвитку сімейних та інших форм виховання, наближення до сімейних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</si>
  <si>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</si>
  <si>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0610</t>
  </si>
  <si>
    <t>Будівництво об'єктів житлово-комунального господарства</t>
  </si>
  <si>
    <t>0800000</t>
  </si>
  <si>
    <t>0810000</t>
  </si>
  <si>
    <t>0816083</t>
  </si>
  <si>
    <t>Фінансове управління Чернівецької міської ради</t>
  </si>
  <si>
    <t>3700000</t>
  </si>
  <si>
    <t xml:space="preserve">Фінансове управління </t>
  </si>
  <si>
    <t>3710000</t>
  </si>
  <si>
    <t>3717370</t>
  </si>
  <si>
    <t>7370</t>
  </si>
  <si>
    <t>Реалізація інших заходів щодо соціально-економічного розвитку територій</t>
  </si>
  <si>
    <t>Капітальні видатки на реалізацію заходів цільових поограм</t>
  </si>
  <si>
    <t>Додаток 5</t>
  </si>
  <si>
    <t>2700000</t>
  </si>
  <si>
    <t>Департамент розвитку Чернівецької міської ради</t>
  </si>
  <si>
    <t>2717622</t>
  </si>
  <si>
    <t>7622</t>
  </si>
  <si>
    <t>0470</t>
  </si>
  <si>
    <t>2710000</t>
  </si>
  <si>
    <t>Реалізація програм і заходів в галузі туризму та курортів</t>
  </si>
  <si>
    <t>Придбання обладнання і предметів довгострокового користування</t>
  </si>
  <si>
    <t>Розробка туристично-інформаційного web-порталу м. Чернівців</t>
  </si>
  <si>
    <t>Департамент розвитку</t>
  </si>
  <si>
    <r>
      <rPr>
        <u/>
        <sz val="12"/>
        <rFont val="Times New Roman"/>
        <family val="1"/>
        <charset val="204"/>
      </rPr>
      <t xml:space="preserve">15.10.2020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</si>
</sst>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6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6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6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6" fillId="42" borderId="0" applyNumberFormat="0" applyBorder="0" applyAlignment="0" applyProtection="0"/>
  </cellStyleXfs>
  <cellXfs count="128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3" fontId="26" fillId="0" borderId="7" xfId="0" applyNumberFormat="1" applyFont="1" applyFill="1" applyBorder="1" applyAlignment="1">
      <alignment vertical="center" wrapText="1"/>
    </xf>
    <xf numFmtId="0" fontId="33" fillId="0" borderId="7" xfId="0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3" fontId="34" fillId="0" borderId="7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3" fontId="34" fillId="0" borderId="0" xfId="48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wrapText="1"/>
    </xf>
    <xf numFmtId="0" fontId="34" fillId="0" borderId="0" xfId="0" applyFont="1" applyFill="1" applyAlignment="1">
      <alignment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0" fontId="0" fillId="0" borderId="7" xfId="0" quotePrefix="1" applyBorder="1" applyAlignment="1">
      <alignment horizontal="center" vertical="center" wrapText="1"/>
    </xf>
    <xf numFmtId="2" fontId="0" fillId="0" borderId="7" xfId="0" quotePrefix="1" applyNumberFormat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view="pageBreakPreview" zoomScale="50" zoomScaleNormal="50" zoomScaleSheetLayoutView="50" workbookViewId="0">
      <pane xSplit="4" ySplit="10" topLeftCell="E26" activePane="bottomRight" state="frozen"/>
      <selection pane="topRight" activeCell="E1" sqref="E1"/>
      <selection pane="bottomLeft" activeCell="A11" sqref="A11"/>
      <selection pane="bottomRight" activeCell="H6" sqref="H6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4" style="12" customWidth="1"/>
    <col min="5" max="5" width="46.6640625" style="67" customWidth="1"/>
    <col min="6" max="6" width="14.5" style="41" customWidth="1"/>
    <col min="7" max="7" width="15.5" style="12" customWidth="1"/>
    <col min="8" max="8" width="14.1640625" style="12" customWidth="1"/>
    <col min="9" max="9" width="18.6640625" style="20" customWidth="1"/>
    <col min="10" max="10" width="14.1640625" style="12" customWidth="1"/>
    <col min="11" max="11" width="26.6640625" style="87" customWidth="1"/>
    <col min="12" max="12" width="19" style="88" customWidth="1"/>
    <col min="13" max="13" width="19.6640625" style="89" customWidth="1"/>
    <col min="14" max="14" width="26.83203125" style="56" customWidth="1"/>
    <col min="15" max="16384" width="9.1640625" style="2"/>
  </cols>
  <sheetData>
    <row r="1" spans="1:14" ht="24" customHeight="1" x14ac:dyDescent="0.2">
      <c r="G1" s="15" t="s">
        <v>50</v>
      </c>
    </row>
    <row r="2" spans="1:14" ht="25.5" customHeight="1" x14ac:dyDescent="0.2">
      <c r="E2" s="68"/>
      <c r="F2" s="42"/>
      <c r="G2" s="21" t="s">
        <v>0</v>
      </c>
    </row>
    <row r="3" spans="1:14" ht="27" customHeight="1" x14ac:dyDescent="0.2">
      <c r="G3" s="78" t="s">
        <v>61</v>
      </c>
    </row>
    <row r="4" spans="1:14" ht="13.5" customHeight="1" x14ac:dyDescent="0.2">
      <c r="G4" s="1"/>
      <c r="H4" s="1"/>
      <c r="J4" s="1"/>
      <c r="K4" s="90"/>
    </row>
    <row r="5" spans="1:14" ht="57" customHeight="1" x14ac:dyDescent="0.2">
      <c r="A5" s="122" t="s">
        <v>21</v>
      </c>
      <c r="B5" s="123"/>
      <c r="C5" s="123"/>
      <c r="D5" s="123"/>
      <c r="E5" s="123"/>
      <c r="F5" s="123"/>
      <c r="G5" s="123"/>
      <c r="H5" s="123"/>
      <c r="I5" s="123"/>
      <c r="J5" s="123"/>
      <c r="K5" s="54"/>
    </row>
    <row r="6" spans="1:14" ht="28.5" customHeight="1" x14ac:dyDescent="0.3">
      <c r="A6" s="126">
        <v>24201100000</v>
      </c>
      <c r="B6" s="126"/>
      <c r="C6" s="55"/>
      <c r="D6" s="55"/>
      <c r="E6" s="69"/>
      <c r="F6" s="55"/>
      <c r="G6" s="55"/>
      <c r="H6" s="55"/>
      <c r="I6" s="76"/>
      <c r="J6" s="55"/>
      <c r="K6" s="55"/>
    </row>
    <row r="7" spans="1:14" ht="23.25" customHeight="1" x14ac:dyDescent="0.2">
      <c r="A7" s="127" t="s">
        <v>9</v>
      </c>
      <c r="B7" s="127"/>
      <c r="C7" s="54"/>
      <c r="D7" s="54"/>
      <c r="E7" s="70"/>
      <c r="F7" s="54"/>
      <c r="G7" s="54"/>
      <c r="H7" s="54"/>
      <c r="I7" s="77"/>
      <c r="J7" s="54"/>
      <c r="K7" s="54"/>
    </row>
    <row r="8" spans="1:14" ht="14.25" customHeight="1" x14ac:dyDescent="0.3">
      <c r="A8" s="11"/>
      <c r="B8" s="9"/>
      <c r="C8" s="9"/>
      <c r="D8" s="13"/>
      <c r="E8" s="71"/>
      <c r="F8" s="43"/>
      <c r="G8" s="14"/>
      <c r="H8" s="22"/>
      <c r="I8" s="17"/>
      <c r="J8" s="22"/>
      <c r="K8" s="63"/>
    </row>
    <row r="9" spans="1:14" ht="130.5" customHeight="1" x14ac:dyDescent="0.2">
      <c r="A9" s="30" t="s">
        <v>10</v>
      </c>
      <c r="B9" s="30" t="s">
        <v>11</v>
      </c>
      <c r="C9" s="30" t="s">
        <v>16</v>
      </c>
      <c r="D9" s="31" t="s">
        <v>17</v>
      </c>
      <c r="E9" s="38" t="s">
        <v>12</v>
      </c>
      <c r="F9" s="32" t="s">
        <v>13</v>
      </c>
      <c r="G9" s="32" t="s">
        <v>18</v>
      </c>
      <c r="H9" s="32" t="s">
        <v>14</v>
      </c>
      <c r="I9" s="32" t="s">
        <v>15</v>
      </c>
      <c r="J9" s="32" t="s">
        <v>19</v>
      </c>
      <c r="K9" s="64"/>
    </row>
    <row r="10" spans="1:14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5"/>
    </row>
    <row r="11" spans="1:14" ht="45.75" customHeight="1" x14ac:dyDescent="0.2">
      <c r="A11" s="34" t="s">
        <v>39</v>
      </c>
      <c r="B11" s="33"/>
      <c r="C11" s="34"/>
      <c r="D11" s="33" t="s">
        <v>32</v>
      </c>
      <c r="E11" s="85"/>
      <c r="F11" s="46"/>
      <c r="G11" s="49"/>
      <c r="H11" s="75"/>
      <c r="I11" s="102">
        <f>I12</f>
        <v>4462512</v>
      </c>
      <c r="J11" s="75"/>
      <c r="K11" s="65"/>
    </row>
    <row r="12" spans="1:14" ht="41.25" customHeight="1" x14ac:dyDescent="0.2">
      <c r="A12" s="5" t="s">
        <v>40</v>
      </c>
      <c r="B12" s="39"/>
      <c r="C12" s="5"/>
      <c r="D12" s="39" t="s">
        <v>33</v>
      </c>
      <c r="E12" s="84"/>
      <c r="F12" s="47"/>
      <c r="G12" s="48"/>
      <c r="H12" s="40"/>
      <c r="I12" s="106">
        <f>I13</f>
        <v>4462512</v>
      </c>
      <c r="J12" s="40"/>
      <c r="K12" s="65"/>
    </row>
    <row r="13" spans="1:14" ht="119.25" customHeight="1" x14ac:dyDescent="0.2">
      <c r="A13" s="5" t="s">
        <v>41</v>
      </c>
      <c r="B13" s="5" t="s">
        <v>34</v>
      </c>
      <c r="C13" s="5" t="s">
        <v>37</v>
      </c>
      <c r="D13" s="39" t="s">
        <v>35</v>
      </c>
      <c r="E13" s="107"/>
      <c r="F13" s="47"/>
      <c r="G13" s="50"/>
      <c r="H13" s="40"/>
      <c r="I13" s="106">
        <f>I14</f>
        <v>4462512</v>
      </c>
      <c r="J13" s="40"/>
      <c r="K13" s="65"/>
    </row>
    <row r="14" spans="1:14" ht="33.75" customHeight="1" x14ac:dyDescent="0.2">
      <c r="A14" s="39"/>
      <c r="B14" s="5"/>
      <c r="C14" s="5"/>
      <c r="D14" s="39"/>
      <c r="E14" s="103" t="s">
        <v>36</v>
      </c>
      <c r="F14" s="47"/>
      <c r="G14" s="50"/>
      <c r="H14" s="40"/>
      <c r="I14" s="105">
        <v>4462512</v>
      </c>
      <c r="J14" s="40"/>
      <c r="K14" s="65"/>
    </row>
    <row r="15" spans="1:14" s="3" customFormat="1" ht="57.75" customHeight="1" x14ac:dyDescent="0.25">
      <c r="A15" s="33">
        <v>1200000</v>
      </c>
      <c r="B15" s="33"/>
      <c r="C15" s="34"/>
      <c r="D15" s="33" t="s">
        <v>8</v>
      </c>
      <c r="E15" s="85"/>
      <c r="F15" s="46"/>
      <c r="G15" s="49"/>
      <c r="H15" s="75"/>
      <c r="I15" s="102">
        <f>I16</f>
        <v>5800000</v>
      </c>
      <c r="J15" s="75"/>
      <c r="K15" s="91"/>
      <c r="L15" s="35"/>
      <c r="M15" s="36"/>
      <c r="N15" s="57"/>
    </row>
    <row r="16" spans="1:14" s="37" customFormat="1" ht="44.25" customHeight="1" x14ac:dyDescent="0.25">
      <c r="A16" s="39">
        <v>1210000</v>
      </c>
      <c r="B16" s="39"/>
      <c r="C16" s="5"/>
      <c r="D16" s="39" t="s">
        <v>20</v>
      </c>
      <c r="E16" s="84"/>
      <c r="F16" s="47"/>
      <c r="G16" s="48"/>
      <c r="H16" s="40"/>
      <c r="I16" s="106">
        <f>I17+I21+I23+I19</f>
        <v>5800000</v>
      </c>
      <c r="J16" s="40"/>
      <c r="K16" s="92"/>
      <c r="L16" s="35"/>
      <c r="M16" s="36"/>
      <c r="N16" s="58"/>
    </row>
    <row r="17" spans="1:15" s="3" customFormat="1" ht="54" customHeight="1" x14ac:dyDescent="0.25">
      <c r="A17" s="39">
        <v>1210160</v>
      </c>
      <c r="B17" s="5" t="s">
        <v>28</v>
      </c>
      <c r="C17" s="5" t="s">
        <v>29</v>
      </c>
      <c r="D17" s="39" t="s">
        <v>27</v>
      </c>
      <c r="E17" s="107"/>
      <c r="F17" s="47"/>
      <c r="G17" s="50"/>
      <c r="H17" s="40"/>
      <c r="I17" s="106">
        <f>I18</f>
        <v>146500</v>
      </c>
      <c r="J17" s="40"/>
      <c r="K17" s="98"/>
      <c r="L17" s="98"/>
      <c r="M17" s="35"/>
      <c r="N17" s="36"/>
      <c r="O17" s="57"/>
    </row>
    <row r="18" spans="1:15" s="3" customFormat="1" ht="27.75" customHeight="1" x14ac:dyDescent="0.25">
      <c r="A18" s="99"/>
      <c r="B18" s="99"/>
      <c r="C18" s="100"/>
      <c r="D18" s="99"/>
      <c r="E18" s="103" t="s">
        <v>30</v>
      </c>
      <c r="F18" s="47"/>
      <c r="G18" s="50"/>
      <c r="H18" s="40"/>
      <c r="I18" s="105">
        <v>146500</v>
      </c>
      <c r="J18" s="40"/>
      <c r="K18" s="36"/>
      <c r="L18" s="36"/>
      <c r="M18" s="101"/>
      <c r="N18" s="36"/>
      <c r="O18" s="57"/>
    </row>
    <row r="19" spans="1:15" s="3" customFormat="1" ht="42.75" customHeight="1" x14ac:dyDescent="0.25">
      <c r="A19" s="39">
        <v>1217310</v>
      </c>
      <c r="B19" s="39">
        <v>7310</v>
      </c>
      <c r="C19" s="5" t="s">
        <v>25</v>
      </c>
      <c r="D19" s="39" t="s">
        <v>38</v>
      </c>
      <c r="E19" s="107"/>
      <c r="F19" s="47"/>
      <c r="G19" s="50"/>
      <c r="H19" s="40"/>
      <c r="I19" s="106">
        <f>SUM(I20:I20)</f>
        <v>2000000</v>
      </c>
      <c r="J19" s="40"/>
      <c r="K19" s="98"/>
      <c r="L19" s="98"/>
      <c r="M19" s="35"/>
      <c r="N19" s="36"/>
      <c r="O19" s="86"/>
    </row>
    <row r="20" spans="1:15" s="116" customFormat="1" ht="34.5" customHeight="1" x14ac:dyDescent="0.25">
      <c r="A20" s="109"/>
      <c r="B20" s="109"/>
      <c r="C20" s="110"/>
      <c r="D20" s="109"/>
      <c r="E20" s="103" t="s">
        <v>30</v>
      </c>
      <c r="F20" s="117"/>
      <c r="G20" s="118"/>
      <c r="H20" s="119"/>
      <c r="I20" s="105">
        <v>2000000</v>
      </c>
      <c r="J20" s="111"/>
      <c r="K20" s="112"/>
      <c r="L20" s="112"/>
      <c r="M20" s="113"/>
      <c r="N20" s="114"/>
      <c r="O20" s="115"/>
    </row>
    <row r="21" spans="1:15" s="3" customFormat="1" ht="46.5" customHeight="1" x14ac:dyDescent="0.25">
      <c r="A21" s="39">
        <v>1217340</v>
      </c>
      <c r="B21" s="39">
        <v>7340</v>
      </c>
      <c r="C21" s="5" t="s">
        <v>25</v>
      </c>
      <c r="D21" s="39" t="s">
        <v>26</v>
      </c>
      <c r="E21" s="107"/>
      <c r="F21" s="47"/>
      <c r="G21" s="50"/>
      <c r="H21" s="40"/>
      <c r="I21" s="106">
        <f>I22</f>
        <v>-146500</v>
      </c>
      <c r="J21" s="40"/>
      <c r="K21" s="98"/>
      <c r="L21" s="98"/>
      <c r="M21" s="35"/>
      <c r="N21" s="36"/>
      <c r="O21" s="57"/>
    </row>
    <row r="22" spans="1:15" s="3" customFormat="1" ht="120" customHeight="1" x14ac:dyDescent="0.25">
      <c r="A22" s="99"/>
      <c r="B22" s="99"/>
      <c r="C22" s="100"/>
      <c r="D22" s="99"/>
      <c r="E22" s="103" t="s">
        <v>31</v>
      </c>
      <c r="F22" s="47"/>
      <c r="G22" s="50"/>
      <c r="H22" s="40"/>
      <c r="I22" s="105">
        <v>-146500</v>
      </c>
      <c r="J22" s="40"/>
      <c r="K22" s="36"/>
      <c r="L22" s="36"/>
      <c r="M22" s="101"/>
      <c r="N22" s="36"/>
      <c r="O22" s="57"/>
    </row>
    <row r="23" spans="1:15" s="3" customFormat="1" ht="39" customHeight="1" x14ac:dyDescent="0.25">
      <c r="A23" s="39">
        <v>1217670</v>
      </c>
      <c r="B23" s="39">
        <v>7670</v>
      </c>
      <c r="C23" s="5" t="s">
        <v>22</v>
      </c>
      <c r="D23" s="39" t="s">
        <v>23</v>
      </c>
      <c r="E23" s="107"/>
      <c r="F23" s="47"/>
      <c r="G23" s="50"/>
      <c r="H23" s="40"/>
      <c r="I23" s="106">
        <f>SUM(I24:I24)</f>
        <v>3800000</v>
      </c>
      <c r="J23" s="40"/>
      <c r="K23" s="98"/>
      <c r="L23" s="98"/>
      <c r="M23" s="35"/>
      <c r="N23" s="36"/>
      <c r="O23" s="57"/>
    </row>
    <row r="24" spans="1:15" s="96" customFormat="1" ht="53.25" customHeight="1" x14ac:dyDescent="0.2">
      <c r="A24" s="99"/>
      <c r="B24" s="99"/>
      <c r="C24" s="100"/>
      <c r="D24" s="104"/>
      <c r="E24" s="103" t="s">
        <v>24</v>
      </c>
      <c r="F24" s="47"/>
      <c r="G24" s="50"/>
      <c r="H24" s="40"/>
      <c r="I24" s="105">
        <v>3800000</v>
      </c>
      <c r="J24" s="40"/>
      <c r="K24" s="36"/>
      <c r="L24" s="101"/>
      <c r="M24" s="35"/>
      <c r="N24" s="36"/>
      <c r="O24" s="97"/>
    </row>
    <row r="25" spans="1:15" ht="45.75" customHeight="1" x14ac:dyDescent="0.2">
      <c r="A25" s="34" t="s">
        <v>51</v>
      </c>
      <c r="B25" s="33"/>
      <c r="C25" s="34"/>
      <c r="D25" s="33" t="s">
        <v>52</v>
      </c>
      <c r="E25" s="85"/>
      <c r="F25" s="46"/>
      <c r="G25" s="49"/>
      <c r="H25" s="75"/>
      <c r="I25" s="102">
        <f>I26</f>
        <v>214688</v>
      </c>
      <c r="J25" s="75"/>
      <c r="K25" s="65"/>
    </row>
    <row r="26" spans="1:15" ht="37.5" customHeight="1" x14ac:dyDescent="0.2">
      <c r="A26" s="5" t="s">
        <v>56</v>
      </c>
      <c r="B26" s="39"/>
      <c r="C26" s="5"/>
      <c r="D26" s="39" t="s">
        <v>60</v>
      </c>
      <c r="E26" s="84"/>
      <c r="F26" s="47"/>
      <c r="G26" s="48"/>
      <c r="H26" s="40"/>
      <c r="I26" s="106">
        <f>I27</f>
        <v>214688</v>
      </c>
      <c r="J26" s="40"/>
      <c r="K26" s="65"/>
    </row>
    <row r="27" spans="1:15" ht="44.25" customHeight="1" x14ac:dyDescent="0.2">
      <c r="A27" s="5" t="s">
        <v>53</v>
      </c>
      <c r="B27" s="5" t="s">
        <v>54</v>
      </c>
      <c r="C27" s="5" t="s">
        <v>55</v>
      </c>
      <c r="D27" s="39" t="s">
        <v>57</v>
      </c>
      <c r="E27" s="107"/>
      <c r="F27" s="47"/>
      <c r="G27" s="50"/>
      <c r="H27" s="40"/>
      <c r="I27" s="106">
        <f>SUM(I28:I29)</f>
        <v>214688</v>
      </c>
      <c r="J27" s="40"/>
      <c r="K27" s="65"/>
    </row>
    <row r="28" spans="1:15" ht="39" customHeight="1" x14ac:dyDescent="0.2">
      <c r="A28" s="5"/>
      <c r="B28" s="5"/>
      <c r="C28" s="5"/>
      <c r="D28" s="39"/>
      <c r="E28" s="103" t="s">
        <v>58</v>
      </c>
      <c r="F28" s="47"/>
      <c r="G28" s="50"/>
      <c r="H28" s="40"/>
      <c r="I28" s="105">
        <v>37000</v>
      </c>
      <c r="J28" s="40"/>
      <c r="K28" s="65"/>
    </row>
    <row r="29" spans="1:15" ht="33.75" customHeight="1" x14ac:dyDescent="0.2">
      <c r="A29" s="39"/>
      <c r="B29" s="120"/>
      <c r="C29" s="121"/>
      <c r="D29" s="39"/>
      <c r="E29" s="103" t="s">
        <v>59</v>
      </c>
      <c r="F29" s="47"/>
      <c r="G29" s="50"/>
      <c r="H29" s="40"/>
      <c r="I29" s="105">
        <v>177688</v>
      </c>
      <c r="J29" s="40"/>
      <c r="K29" s="65"/>
    </row>
    <row r="30" spans="1:15" ht="45.75" customHeight="1" x14ac:dyDescent="0.2">
      <c r="A30" s="34" t="s">
        <v>43</v>
      </c>
      <c r="B30" s="33"/>
      <c r="C30" s="34"/>
      <c r="D30" s="33" t="s">
        <v>42</v>
      </c>
      <c r="E30" s="85"/>
      <c r="F30" s="46"/>
      <c r="G30" s="49"/>
      <c r="H30" s="75"/>
      <c r="I30" s="102">
        <f>I31</f>
        <v>-2000000</v>
      </c>
      <c r="J30" s="75"/>
      <c r="K30" s="65"/>
    </row>
    <row r="31" spans="1:15" ht="41.25" customHeight="1" x14ac:dyDescent="0.2">
      <c r="A31" s="5" t="s">
        <v>45</v>
      </c>
      <c r="B31" s="39"/>
      <c r="C31" s="5"/>
      <c r="D31" s="39" t="s">
        <v>44</v>
      </c>
      <c r="E31" s="84"/>
      <c r="F31" s="47"/>
      <c r="G31" s="48"/>
      <c r="H31" s="40"/>
      <c r="I31" s="106">
        <f>I32</f>
        <v>-2000000</v>
      </c>
      <c r="J31" s="40"/>
      <c r="K31" s="65"/>
    </row>
    <row r="32" spans="1:15" ht="44.25" customHeight="1" x14ac:dyDescent="0.2">
      <c r="A32" s="5" t="s">
        <v>46</v>
      </c>
      <c r="B32" s="5" t="s">
        <v>47</v>
      </c>
      <c r="C32" s="5" t="s">
        <v>22</v>
      </c>
      <c r="D32" s="39" t="s">
        <v>48</v>
      </c>
      <c r="E32" s="107"/>
      <c r="F32" s="47"/>
      <c r="G32" s="50"/>
      <c r="H32" s="40"/>
      <c r="I32" s="106">
        <f>I33</f>
        <v>-2000000</v>
      </c>
      <c r="J32" s="40"/>
      <c r="K32" s="65"/>
    </row>
    <row r="33" spans="1:14" ht="33.75" customHeight="1" x14ac:dyDescent="0.2">
      <c r="A33" s="39"/>
      <c r="B33" s="5"/>
      <c r="C33" s="5"/>
      <c r="D33" s="39"/>
      <c r="E33" s="103" t="s">
        <v>49</v>
      </c>
      <c r="F33" s="47"/>
      <c r="G33" s="50"/>
      <c r="H33" s="40"/>
      <c r="I33" s="105">
        <v>-2000000</v>
      </c>
      <c r="J33" s="40"/>
      <c r="K33" s="65"/>
    </row>
    <row r="34" spans="1:14" s="4" customFormat="1" ht="27" customHeight="1" x14ac:dyDescent="0.3">
      <c r="A34" s="5" t="s">
        <v>4</v>
      </c>
      <c r="B34" s="5" t="s">
        <v>4</v>
      </c>
      <c r="C34" s="5" t="s">
        <v>4</v>
      </c>
      <c r="D34" s="39" t="s">
        <v>3</v>
      </c>
      <c r="E34" s="72" t="s">
        <v>4</v>
      </c>
      <c r="F34" s="95" t="s">
        <v>4</v>
      </c>
      <c r="G34" s="29" t="s">
        <v>4</v>
      </c>
      <c r="H34" s="29" t="s">
        <v>4</v>
      </c>
      <c r="I34" s="108">
        <f>I15+I11+I30+I25</f>
        <v>8477200</v>
      </c>
      <c r="J34" s="29" t="s">
        <v>4</v>
      </c>
      <c r="K34" s="66"/>
      <c r="L34" s="93"/>
      <c r="M34" s="61"/>
      <c r="N34" s="59"/>
    </row>
    <row r="35" spans="1:14" s="4" customFormat="1" ht="22.15" customHeight="1" x14ac:dyDescent="0.3">
      <c r="A35" s="79"/>
      <c r="B35" s="79"/>
      <c r="C35" s="79"/>
      <c r="D35" s="80"/>
      <c r="E35" s="81"/>
      <c r="F35" s="82"/>
      <c r="G35" s="66"/>
      <c r="H35" s="66"/>
      <c r="I35" s="83"/>
      <c r="J35" s="66"/>
      <c r="K35" s="66"/>
      <c r="L35" s="93"/>
      <c r="M35" s="61"/>
      <c r="N35" s="59"/>
    </row>
    <row r="36" spans="1:14" s="4" customFormat="1" ht="25.5" x14ac:dyDescent="0.3">
      <c r="A36" s="23"/>
      <c r="B36" s="23"/>
      <c r="C36" s="23"/>
      <c r="D36" s="24"/>
      <c r="E36" s="73"/>
      <c r="F36" s="44"/>
      <c r="G36" s="25"/>
      <c r="H36" s="25"/>
      <c r="I36" s="66"/>
      <c r="J36" s="25"/>
      <c r="K36" s="25"/>
      <c r="L36" s="7"/>
      <c r="M36" s="61"/>
      <c r="N36" s="59"/>
    </row>
    <row r="37" spans="1:14" s="53" customFormat="1" ht="20.25" x14ac:dyDescent="0.3">
      <c r="A37" s="125" t="s">
        <v>1</v>
      </c>
      <c r="B37" s="125"/>
      <c r="C37" s="125"/>
      <c r="D37" s="125"/>
      <c r="E37" s="74"/>
      <c r="F37" s="51"/>
      <c r="G37" s="52"/>
      <c r="H37" s="52"/>
      <c r="I37" s="124" t="s">
        <v>2</v>
      </c>
      <c r="J37" s="124"/>
      <c r="K37" s="52"/>
      <c r="M37" s="60"/>
      <c r="N37" s="60"/>
    </row>
    <row r="38" spans="1:14" s="7" customFormat="1" ht="32.25" customHeight="1" x14ac:dyDescent="0.3">
      <c r="A38" s="10"/>
      <c r="B38" s="10"/>
      <c r="C38" s="10"/>
      <c r="D38" s="6"/>
      <c r="E38" s="74"/>
      <c r="F38" s="45"/>
      <c r="G38" s="6"/>
      <c r="H38" s="6"/>
      <c r="I38" s="17"/>
      <c r="J38" s="6"/>
      <c r="K38" s="6"/>
      <c r="M38" s="61"/>
      <c r="N38" s="61"/>
    </row>
    <row r="39" spans="1:14" s="18" customFormat="1" ht="32.25" customHeight="1" x14ac:dyDescent="0.25">
      <c r="A39" s="16"/>
      <c r="B39" s="16"/>
      <c r="C39" s="16"/>
      <c r="D39" s="17"/>
      <c r="E39" s="74"/>
      <c r="F39" s="45"/>
      <c r="G39" s="17"/>
      <c r="H39" s="17"/>
      <c r="I39" s="17"/>
      <c r="J39" s="17"/>
      <c r="K39" s="17"/>
      <c r="M39" s="62"/>
      <c r="N39" s="62"/>
    </row>
    <row r="40" spans="1:14" s="18" customFormat="1" ht="32.25" customHeight="1" x14ac:dyDescent="0.25">
      <c r="A40" s="16"/>
      <c r="B40" s="16"/>
      <c r="C40" s="16"/>
      <c r="D40" s="17"/>
      <c r="E40" s="74"/>
      <c r="F40" s="45"/>
      <c r="G40" s="17"/>
      <c r="H40" s="17"/>
      <c r="I40" s="17"/>
      <c r="J40" s="17"/>
      <c r="K40" s="17"/>
      <c r="M40" s="62"/>
      <c r="N40" s="62"/>
    </row>
    <row r="41" spans="1:14" s="18" customFormat="1" ht="32.25" customHeight="1" x14ac:dyDescent="0.25">
      <c r="A41" s="16"/>
      <c r="B41" s="16"/>
      <c r="C41" s="16"/>
      <c r="D41" s="17"/>
      <c r="E41" s="74"/>
      <c r="F41" s="45"/>
      <c r="G41" s="17"/>
      <c r="H41" s="17"/>
      <c r="I41" s="17"/>
      <c r="J41" s="17"/>
      <c r="K41" s="17"/>
      <c r="M41" s="62"/>
      <c r="N41" s="62"/>
    </row>
    <row r="42" spans="1:14" s="18" customFormat="1" ht="32.25" customHeight="1" x14ac:dyDescent="0.25">
      <c r="A42" s="16"/>
      <c r="B42" s="16"/>
      <c r="C42" s="16"/>
      <c r="D42" s="17"/>
      <c r="E42" s="74"/>
      <c r="F42" s="45"/>
      <c r="G42" s="17"/>
      <c r="H42" s="17"/>
      <c r="I42" s="17"/>
      <c r="J42" s="17"/>
      <c r="K42" s="17"/>
      <c r="M42" s="62"/>
      <c r="N42" s="62"/>
    </row>
    <row r="43" spans="1:14" s="3" customFormat="1" x14ac:dyDescent="0.25">
      <c r="A43" s="19"/>
      <c r="B43" s="19"/>
      <c r="C43" s="19"/>
      <c r="D43" s="20"/>
      <c r="E43" s="67"/>
      <c r="F43" s="41"/>
      <c r="G43" s="20"/>
      <c r="H43" s="20"/>
      <c r="I43" s="20"/>
      <c r="J43" s="20"/>
      <c r="K43" s="63"/>
      <c r="L43" s="94"/>
      <c r="M43" s="86"/>
      <c r="N43" s="57"/>
    </row>
    <row r="44" spans="1:14" s="3" customFormat="1" x14ac:dyDescent="0.25">
      <c r="A44" s="19"/>
      <c r="B44" s="19"/>
      <c r="C44" s="19"/>
      <c r="D44" s="20"/>
      <c r="E44" s="67"/>
      <c r="F44" s="41"/>
      <c r="G44" s="20"/>
      <c r="H44" s="20"/>
      <c r="I44" s="20"/>
      <c r="J44" s="20"/>
      <c r="K44" s="63"/>
      <c r="L44" s="94"/>
      <c r="M44" s="86"/>
      <c r="N44" s="57"/>
    </row>
  </sheetData>
  <mergeCells count="5">
    <mergeCell ref="A5:J5"/>
    <mergeCell ref="I37:J37"/>
    <mergeCell ref="A37:D37"/>
    <mergeCell ref="A6:B6"/>
    <mergeCell ref="A7:B7"/>
  </mergeCells>
  <phoneticPr fontId="19" type="noConversion"/>
  <printOptions horizontalCentered="1"/>
  <pageMargins left="0.19685039370078741" right="0" top="0.98425196850393704" bottom="0.39370078740157483" header="0.23622047244094491" footer="0.19685039370078741"/>
  <pageSetup paperSize="9" scale="68" orientation="landscape" r:id="rId1"/>
  <headerFooter alignWithMargins="0">
    <oddFooter>&amp;C&amp;P</oddFooter>
  </headerFooter>
  <rowBreaks count="1" manualBreakCount="1">
    <brk id="2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2020-10-15T08:43:37Z</cp:lastPrinted>
  <dcterms:created xsi:type="dcterms:W3CDTF">2014-01-17T10:52:16Z</dcterms:created>
  <dcterms:modified xsi:type="dcterms:W3CDTF">2020-10-15T15:54:17Z</dcterms:modified>
</cp:coreProperties>
</file>