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8800" windowHeight="12330"/>
  </bookViews>
  <sheets>
    <sheet name="дод1" sheetId="6" r:id="rId1"/>
  </sheets>
  <calcPr calcId="162913"/>
</workbook>
</file>

<file path=xl/calcChain.xml><?xml version="1.0" encoding="utf-8"?>
<calcChain xmlns="http://schemas.openxmlformats.org/spreadsheetml/2006/main">
  <c r="O20" i="6" l="1"/>
  <c r="N20" i="6"/>
  <c r="M20" i="6"/>
  <c r="L20" i="6"/>
  <c r="K20" i="6"/>
  <c r="J20" i="6"/>
  <c r="U20" i="6"/>
  <c r="T20" i="6"/>
  <c r="S20" i="6"/>
  <c r="R20" i="6"/>
  <c r="Q20" i="6"/>
  <c r="P20" i="6"/>
  <c r="AA20" i="6" l="1"/>
  <c r="Z20" i="6"/>
  <c r="Y20" i="6"/>
  <c r="X20" i="6"/>
  <c r="W20" i="6"/>
  <c r="V20" i="6"/>
  <c r="I17" i="6"/>
  <c r="I18" i="6"/>
  <c r="I19" i="6"/>
  <c r="H17" i="6"/>
  <c r="H18" i="6"/>
  <c r="H19" i="6"/>
  <c r="G17" i="6"/>
  <c r="G18" i="6"/>
  <c r="G19" i="6"/>
  <c r="F17" i="6"/>
  <c r="F18" i="6"/>
  <c r="F19" i="6"/>
  <c r="E17" i="6"/>
  <c r="E18" i="6"/>
  <c r="E19" i="6"/>
  <c r="D19" i="6"/>
  <c r="D17" i="6"/>
  <c r="D15" i="6" l="1"/>
  <c r="E15" i="6"/>
  <c r="F15" i="6"/>
  <c r="G15" i="6"/>
  <c r="H15" i="6"/>
  <c r="I15" i="6"/>
  <c r="I14" i="6" l="1"/>
  <c r="I16" i="6"/>
  <c r="H14" i="6"/>
  <c r="H16" i="6"/>
  <c r="G14" i="6"/>
  <c r="G16" i="6"/>
  <c r="F14" i="6"/>
  <c r="F16" i="6"/>
  <c r="E14" i="6"/>
  <c r="E16" i="6"/>
  <c r="D16" i="6"/>
  <c r="D18" i="6"/>
  <c r="D14" i="6"/>
  <c r="H13" i="6"/>
  <c r="I13" i="6"/>
  <c r="G13" i="6"/>
  <c r="F13" i="6"/>
  <c r="E13" i="6"/>
  <c r="D13" i="6"/>
  <c r="D20" i="6" l="1"/>
  <c r="I20" i="6"/>
  <c r="G20" i="6"/>
  <c r="E20" i="6"/>
  <c r="H20" i="6" l="1"/>
  <c r="F20" i="6"/>
</calcChain>
</file>

<file path=xl/sharedStrings.xml><?xml version="1.0" encoding="utf-8"?>
<sst xmlns="http://schemas.openxmlformats.org/spreadsheetml/2006/main" count="51" uniqueCount="31">
  <si>
    <t>всього</t>
  </si>
  <si>
    <t>у тому числі</t>
  </si>
  <si>
    <t>капітальні вкладення</t>
  </si>
  <si>
    <t>поточні витрати</t>
  </si>
  <si>
    <t>науково-дослідні роботи</t>
  </si>
  <si>
    <t>інші потреби</t>
  </si>
  <si>
    <t>Обсяг фінансування з місцевого бюджету та інших джерел незаборонених чинним законодавством, тис.грн</t>
  </si>
  <si>
    <t>30200000-1 Комп'ютерне обладнання та приладдя</t>
  </si>
  <si>
    <t>Перелік завдань Програми  інформатизації Чернівецької міської ради на 2020-2022 роки</t>
  </si>
  <si>
    <t>ВСЬОГО:</t>
  </si>
  <si>
    <t>Виконавчі органи Чернівецької міської ради</t>
  </si>
  <si>
    <t>Секретар Чернівецької міської ради</t>
  </si>
  <si>
    <t xml:space="preserve"> В.Продан</t>
  </si>
  <si>
    <t>Замовник завдання</t>
  </si>
  <si>
    <t>Додаток 1</t>
  </si>
  <si>
    <t>Завдання  (за кодами Національного класифікатора України ДК021:2015)</t>
  </si>
  <si>
    <r>
      <rPr>
        <u/>
        <sz val="14"/>
        <color indexed="8"/>
        <rFont val="Times New Roman CYR"/>
        <charset val="204"/>
      </rPr>
      <t xml:space="preserve">01.07.2020 </t>
    </r>
    <r>
      <rPr>
        <sz val="14"/>
        <color indexed="8"/>
        <rFont val="Times New Roman CYR"/>
      </rPr>
      <t xml:space="preserve">№ </t>
    </r>
    <r>
      <rPr>
        <u/>
        <sz val="14"/>
        <color indexed="8"/>
        <rFont val="Times New Roman CYR"/>
        <charset val="204"/>
      </rPr>
      <t>2230</t>
    </r>
  </si>
  <si>
    <t>до Програми інформатизації Чернівецької міської ради на 2020-2022 роки затвердженої рішенням міської ради</t>
  </si>
  <si>
    <t>МБ</t>
  </si>
  <si>
    <t>ДБ</t>
  </si>
  <si>
    <t>МБ*</t>
  </si>
  <si>
    <t>ДБ**</t>
  </si>
  <si>
    <t>* МБ - міський бюджет</t>
  </si>
  <si>
    <t>**ДБ - державний бюджет</t>
  </si>
  <si>
    <t>32400000-7 Мережі</t>
  </si>
  <si>
    <t>48000000-8 Пакети програмного забезпечення та інформаційні системи</t>
  </si>
  <si>
    <t>72000000-5 Послуги у сфері інформаційних технологій: консультування, розробка програмного забезпечення, послуги мережі Інтернет і послуги з підтримки</t>
  </si>
  <si>
    <t>32570000-9 Комунікаційне обладнання</t>
  </si>
  <si>
    <t>73300000-5– Проектування та виконання НДДКР</t>
  </si>
  <si>
    <t>71300000-1 Інженерні послуги</t>
  </si>
  <si>
    <r>
      <rPr>
        <u/>
        <sz val="14"/>
        <color indexed="8"/>
        <rFont val="Times New Roman CYR"/>
        <charset val="204"/>
      </rPr>
      <t xml:space="preserve">08.10.2020 </t>
    </r>
    <r>
      <rPr>
        <sz val="14"/>
        <color indexed="8"/>
        <rFont val="Times New Roman CYR"/>
      </rPr>
      <t xml:space="preserve">№ </t>
    </r>
    <r>
      <rPr>
        <u/>
        <sz val="14"/>
        <color indexed="8"/>
        <rFont val="Times New Roman CYR"/>
        <charset val="204"/>
      </rPr>
      <t>2432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</si>
</sst>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 CYR"/>
    </font>
    <font>
      <b/>
      <sz val="16"/>
      <name val="Times New Roman"/>
      <family val="1"/>
      <charset val="204"/>
    </font>
    <font>
      <b/>
      <sz val="16"/>
      <color indexed="10"/>
      <name val="Calibri"/>
      <family val="2"/>
      <charset val="204"/>
    </font>
    <font>
      <u/>
      <sz val="14"/>
      <color indexed="8"/>
      <name val="Times New Roman CYR"/>
      <charset val="204"/>
    </font>
    <font>
      <sz val="14"/>
      <color indexed="8"/>
      <name val="Times New Roman CYR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" fontId="0" fillId="0" borderId="0" xfId="0" applyNumberFormat="1"/>
    <xf numFmtId="0" fontId="3" fillId="0" borderId="0" xfId="0" applyFont="1"/>
    <xf numFmtId="0" fontId="4" fillId="0" borderId="4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2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13" fillId="0" borderId="1" xfId="0" applyFont="1" applyBorder="1"/>
    <xf numFmtId="0" fontId="13" fillId="0" borderId="15" xfId="0" applyFont="1" applyBorder="1"/>
    <xf numFmtId="1" fontId="14" fillId="0" borderId="7" xfId="0" applyNumberFormat="1" applyFont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" fontId="14" fillId="0" borderId="6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" fontId="15" fillId="0" borderId="8" xfId="0" applyNumberFormat="1" applyFont="1" applyFill="1" applyBorder="1" applyAlignment="1">
      <alignment horizontal="center" vertical="center"/>
    </xf>
    <xf numFmtId="1" fontId="15" fillId="0" borderId="17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36"/>
  <sheetViews>
    <sheetView tabSelected="1" zoomScale="75" workbookViewId="0">
      <selection activeCell="V4" sqref="V4:Z4"/>
    </sheetView>
  </sheetViews>
  <sheetFormatPr defaultRowHeight="15" x14ac:dyDescent="0.25"/>
  <cols>
    <col min="1" max="1" width="4.28515625" customWidth="1"/>
    <col min="2" max="2" width="65.140625" customWidth="1"/>
    <col min="3" max="3" width="17.28515625" customWidth="1"/>
    <col min="4" max="4" width="9.28515625" customWidth="1"/>
    <col min="5" max="5" width="6.7109375" customWidth="1"/>
    <col min="6" max="6" width="7.7109375" customWidth="1"/>
    <col min="7" max="7" width="6.7109375" customWidth="1"/>
    <col min="8" max="8" width="8.28515625" customWidth="1"/>
    <col min="9" max="27" width="6.7109375" customWidth="1"/>
  </cols>
  <sheetData>
    <row r="1" spans="2:27" ht="21.75" customHeight="1" x14ac:dyDescent="0.25">
      <c r="V1" s="25" t="s">
        <v>14</v>
      </c>
      <c r="W1" s="25"/>
      <c r="X1" s="25"/>
      <c r="Y1" s="25"/>
      <c r="Z1" s="25"/>
    </row>
    <row r="2" spans="2:27" ht="99" customHeight="1" x14ac:dyDescent="0.3">
      <c r="V2" s="26" t="s">
        <v>17</v>
      </c>
      <c r="W2" s="26"/>
      <c r="X2" s="26"/>
      <c r="Y2" s="26"/>
      <c r="Z2" s="26"/>
    </row>
    <row r="3" spans="2:27" ht="22.9" customHeight="1" x14ac:dyDescent="0.3">
      <c r="V3" s="27" t="s">
        <v>16</v>
      </c>
      <c r="W3" s="28"/>
      <c r="X3" s="28"/>
      <c r="Y3" s="28"/>
      <c r="Z3" s="28"/>
    </row>
    <row r="4" spans="2:27" ht="22.15" customHeight="1" x14ac:dyDescent="0.3">
      <c r="V4" s="27" t="s">
        <v>30</v>
      </c>
      <c r="W4" s="28"/>
      <c r="X4" s="28"/>
      <c r="Y4" s="28"/>
      <c r="Z4" s="28"/>
    </row>
    <row r="5" spans="2:27" ht="21" x14ac:dyDescent="0.35">
      <c r="B5" s="29" t="s">
        <v>8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2:27" ht="15.75" thickBot="1" x14ac:dyDescent="0.3">
      <c r="X6" s="31"/>
      <c r="Y6" s="31"/>
      <c r="Z6" s="31"/>
    </row>
    <row r="7" spans="2:27" ht="22.5" customHeight="1" x14ac:dyDescent="0.25">
      <c r="B7" s="39" t="s">
        <v>15</v>
      </c>
      <c r="C7" s="42" t="s">
        <v>13</v>
      </c>
      <c r="D7" s="36" t="s">
        <v>6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7"/>
    </row>
    <row r="8" spans="2:27" ht="18" customHeight="1" x14ac:dyDescent="0.25">
      <c r="B8" s="40"/>
      <c r="C8" s="43"/>
      <c r="D8" s="34" t="s">
        <v>0</v>
      </c>
      <c r="E8" s="34"/>
      <c r="F8" s="34"/>
      <c r="G8" s="34"/>
      <c r="H8" s="34"/>
      <c r="I8" s="34"/>
      <c r="J8" s="34" t="s">
        <v>1</v>
      </c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5"/>
    </row>
    <row r="9" spans="2:27" ht="30.75" customHeight="1" x14ac:dyDescent="0.25">
      <c r="B9" s="40"/>
      <c r="C9" s="43"/>
      <c r="D9" s="34">
        <v>2020</v>
      </c>
      <c r="E9" s="34"/>
      <c r="F9" s="34">
        <v>2021</v>
      </c>
      <c r="G9" s="34"/>
      <c r="H9" s="34">
        <v>2022</v>
      </c>
      <c r="I9" s="34"/>
      <c r="J9" s="34" t="s">
        <v>2</v>
      </c>
      <c r="K9" s="34"/>
      <c r="L9" s="34"/>
      <c r="M9" s="34"/>
      <c r="N9" s="34"/>
      <c r="O9" s="34"/>
      <c r="P9" s="34" t="s">
        <v>3</v>
      </c>
      <c r="Q9" s="34"/>
      <c r="R9" s="34"/>
      <c r="S9" s="34"/>
      <c r="T9" s="34"/>
      <c r="U9" s="34"/>
      <c r="V9" s="34"/>
      <c r="W9" s="34"/>
      <c r="X9" s="34"/>
      <c r="Y9" s="34"/>
      <c r="Z9" s="34"/>
      <c r="AA9" s="35"/>
    </row>
    <row r="10" spans="2:27" ht="40.5" customHeight="1" x14ac:dyDescent="0.25">
      <c r="B10" s="40"/>
      <c r="C10" s="43"/>
      <c r="D10" s="34"/>
      <c r="E10" s="34"/>
      <c r="F10" s="34"/>
      <c r="G10" s="34"/>
      <c r="H10" s="34"/>
      <c r="I10" s="34"/>
      <c r="J10" s="34">
        <v>2020</v>
      </c>
      <c r="K10" s="34"/>
      <c r="L10" s="34">
        <v>2021</v>
      </c>
      <c r="M10" s="34"/>
      <c r="N10" s="34">
        <v>2022</v>
      </c>
      <c r="O10" s="34"/>
      <c r="P10" s="34" t="s">
        <v>4</v>
      </c>
      <c r="Q10" s="34"/>
      <c r="R10" s="34"/>
      <c r="S10" s="34"/>
      <c r="T10" s="34"/>
      <c r="U10" s="34"/>
      <c r="V10" s="34" t="s">
        <v>5</v>
      </c>
      <c r="W10" s="34"/>
      <c r="X10" s="34"/>
      <c r="Y10" s="34"/>
      <c r="Z10" s="34"/>
      <c r="AA10" s="35"/>
    </row>
    <row r="11" spans="2:27" ht="24.75" customHeight="1" x14ac:dyDescent="0.25">
      <c r="B11" s="40"/>
      <c r="C11" s="43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>
        <v>2020</v>
      </c>
      <c r="Q11" s="34"/>
      <c r="R11" s="34">
        <v>2021</v>
      </c>
      <c r="S11" s="34"/>
      <c r="T11" s="34">
        <v>2022</v>
      </c>
      <c r="U11" s="34"/>
      <c r="V11" s="34">
        <v>2020</v>
      </c>
      <c r="W11" s="34"/>
      <c r="X11" s="34">
        <v>2021</v>
      </c>
      <c r="Y11" s="34"/>
      <c r="Z11" s="34">
        <v>2022</v>
      </c>
      <c r="AA11" s="35"/>
    </row>
    <row r="12" spans="2:27" ht="41.45" customHeight="1" thickBot="1" x14ac:dyDescent="0.3">
      <c r="B12" s="41"/>
      <c r="C12" s="44"/>
      <c r="D12" s="15" t="s">
        <v>20</v>
      </c>
      <c r="E12" s="15" t="s">
        <v>21</v>
      </c>
      <c r="F12" s="15" t="s">
        <v>18</v>
      </c>
      <c r="G12" s="15" t="s">
        <v>19</v>
      </c>
      <c r="H12" s="15" t="s">
        <v>18</v>
      </c>
      <c r="I12" s="15" t="s">
        <v>19</v>
      </c>
      <c r="J12" s="15" t="s">
        <v>18</v>
      </c>
      <c r="K12" s="15" t="s">
        <v>19</v>
      </c>
      <c r="L12" s="15" t="s">
        <v>18</v>
      </c>
      <c r="M12" s="15" t="s">
        <v>19</v>
      </c>
      <c r="N12" s="15" t="s">
        <v>18</v>
      </c>
      <c r="O12" s="15" t="s">
        <v>19</v>
      </c>
      <c r="P12" s="15" t="s">
        <v>18</v>
      </c>
      <c r="Q12" s="15" t="s">
        <v>19</v>
      </c>
      <c r="R12" s="15" t="s">
        <v>18</v>
      </c>
      <c r="S12" s="15" t="s">
        <v>19</v>
      </c>
      <c r="T12" s="15" t="s">
        <v>18</v>
      </c>
      <c r="U12" s="15" t="s">
        <v>19</v>
      </c>
      <c r="V12" s="15" t="s">
        <v>18</v>
      </c>
      <c r="W12" s="15" t="s">
        <v>19</v>
      </c>
      <c r="X12" s="15" t="s">
        <v>18</v>
      </c>
      <c r="Y12" s="15" t="s">
        <v>19</v>
      </c>
      <c r="Z12" s="15" t="s">
        <v>18</v>
      </c>
      <c r="AA12" s="16" t="s">
        <v>19</v>
      </c>
    </row>
    <row r="13" spans="2:27" ht="18" customHeight="1" x14ac:dyDescent="0.3">
      <c r="B13" s="7" t="s">
        <v>7</v>
      </c>
      <c r="C13" s="36" t="s">
        <v>10</v>
      </c>
      <c r="D13" s="17">
        <f>J13+P13+V13</f>
        <v>6614</v>
      </c>
      <c r="E13" s="17">
        <f>K13+Q13+W13</f>
        <v>1171</v>
      </c>
      <c r="F13" s="17">
        <f>L13+R13+X13</f>
        <v>6233</v>
      </c>
      <c r="G13" s="17">
        <f>M13+S13+Y13</f>
        <v>1000</v>
      </c>
      <c r="H13" s="17">
        <f t="shared" ref="H13:I19" si="0">N13+T13+Z13</f>
        <v>6036</v>
      </c>
      <c r="I13" s="17">
        <f t="shared" si="0"/>
        <v>1000</v>
      </c>
      <c r="J13" s="17">
        <v>5926</v>
      </c>
      <c r="K13" s="17">
        <v>1171</v>
      </c>
      <c r="L13" s="17">
        <v>5475</v>
      </c>
      <c r="M13" s="17">
        <v>1000</v>
      </c>
      <c r="N13" s="17">
        <v>5228</v>
      </c>
      <c r="O13" s="17">
        <v>1000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688</v>
      </c>
      <c r="W13" s="17">
        <v>0</v>
      </c>
      <c r="X13" s="17">
        <v>758</v>
      </c>
      <c r="Y13" s="17">
        <v>0</v>
      </c>
      <c r="Z13" s="17">
        <v>808</v>
      </c>
      <c r="AA13" s="18">
        <v>0</v>
      </c>
    </row>
    <row r="14" spans="2:27" ht="18.75" x14ac:dyDescent="0.3">
      <c r="B14" s="8" t="s">
        <v>24</v>
      </c>
      <c r="C14" s="34"/>
      <c r="D14" s="13">
        <f>J14+P14+V14</f>
        <v>35</v>
      </c>
      <c r="E14" s="13">
        <f t="shared" ref="E14:E19" si="1">K14+Q14+W14</f>
        <v>0</v>
      </c>
      <c r="F14" s="13">
        <f t="shared" ref="F14:F19" si="2">L14+R14+X14</f>
        <v>38</v>
      </c>
      <c r="G14" s="13">
        <f t="shared" ref="G14:G19" si="3">M14+S14+Y14</f>
        <v>0</v>
      </c>
      <c r="H14" s="13">
        <f t="shared" si="0"/>
        <v>40</v>
      </c>
      <c r="I14" s="13">
        <f t="shared" si="0"/>
        <v>0</v>
      </c>
      <c r="J14" s="13">
        <v>0</v>
      </c>
      <c r="K14" s="13">
        <v>0</v>
      </c>
      <c r="L14" s="13">
        <v>10</v>
      </c>
      <c r="M14" s="13">
        <v>0</v>
      </c>
      <c r="N14" s="13">
        <v>10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35</v>
      </c>
      <c r="W14" s="13">
        <v>0</v>
      </c>
      <c r="X14" s="13">
        <v>28</v>
      </c>
      <c r="Y14" s="13">
        <v>0</v>
      </c>
      <c r="Z14" s="13">
        <v>30</v>
      </c>
      <c r="AA14" s="19">
        <v>0</v>
      </c>
    </row>
    <row r="15" spans="2:27" ht="18.75" x14ac:dyDescent="0.3">
      <c r="B15" s="8" t="s">
        <v>27</v>
      </c>
      <c r="C15" s="34"/>
      <c r="D15" s="13">
        <f>J15+P15+V15</f>
        <v>11</v>
      </c>
      <c r="E15" s="13">
        <f t="shared" ref="E15" si="4">K15+Q15+W15</f>
        <v>0</v>
      </c>
      <c r="F15" s="13">
        <f t="shared" ref="F15" si="5">L15+R15+X15</f>
        <v>12</v>
      </c>
      <c r="G15" s="13">
        <f t="shared" ref="G15" si="6">M15+S15+Y15</f>
        <v>0</v>
      </c>
      <c r="H15" s="13">
        <f t="shared" ref="H15" si="7">N15+T15+Z15</f>
        <v>13</v>
      </c>
      <c r="I15" s="13">
        <f t="shared" ref="I15" si="8">O15+U15+AA15</f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11</v>
      </c>
      <c r="W15" s="13">
        <v>0</v>
      </c>
      <c r="X15" s="13">
        <v>12</v>
      </c>
      <c r="Y15" s="13">
        <v>0</v>
      </c>
      <c r="Z15" s="13">
        <v>13</v>
      </c>
      <c r="AA15" s="19">
        <v>0</v>
      </c>
    </row>
    <row r="16" spans="2:27" ht="37.5" x14ac:dyDescent="0.3">
      <c r="B16" s="8" t="s">
        <v>25</v>
      </c>
      <c r="C16" s="34"/>
      <c r="D16" s="13">
        <f>J16+P16+V16</f>
        <v>641</v>
      </c>
      <c r="E16" s="13">
        <f t="shared" si="1"/>
        <v>0</v>
      </c>
      <c r="F16" s="13">
        <f t="shared" si="2"/>
        <v>1250</v>
      </c>
      <c r="G16" s="13">
        <f t="shared" si="3"/>
        <v>0</v>
      </c>
      <c r="H16" s="13">
        <f t="shared" si="0"/>
        <v>878</v>
      </c>
      <c r="I16" s="13">
        <f t="shared" si="0"/>
        <v>0</v>
      </c>
      <c r="J16" s="13">
        <v>0</v>
      </c>
      <c r="K16" s="13">
        <v>0</v>
      </c>
      <c r="L16" s="13">
        <v>345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641</v>
      </c>
      <c r="W16" s="13">
        <v>0</v>
      </c>
      <c r="X16" s="13">
        <v>905</v>
      </c>
      <c r="Y16" s="13">
        <v>0</v>
      </c>
      <c r="Z16" s="13">
        <v>878</v>
      </c>
      <c r="AA16" s="20">
        <v>0</v>
      </c>
    </row>
    <row r="17" spans="2:29" ht="18.75" x14ac:dyDescent="0.3">
      <c r="B17" s="11" t="s">
        <v>29</v>
      </c>
      <c r="C17" s="34"/>
      <c r="D17" s="13">
        <f t="shared" ref="D17" si="9">J17+P17+V17</f>
        <v>35</v>
      </c>
      <c r="E17" s="13">
        <f t="shared" si="1"/>
        <v>0</v>
      </c>
      <c r="F17" s="13">
        <f t="shared" si="2"/>
        <v>38</v>
      </c>
      <c r="G17" s="13">
        <f t="shared" si="3"/>
        <v>0</v>
      </c>
      <c r="H17" s="13">
        <f t="shared" si="0"/>
        <v>40</v>
      </c>
      <c r="I17" s="13">
        <f t="shared" si="0"/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35</v>
      </c>
      <c r="W17" s="13">
        <v>0</v>
      </c>
      <c r="X17" s="13">
        <v>38</v>
      </c>
      <c r="Y17" s="13">
        <v>0</v>
      </c>
      <c r="Z17" s="13">
        <v>40</v>
      </c>
      <c r="AA17" s="20">
        <v>0</v>
      </c>
    </row>
    <row r="18" spans="2:29" ht="75" x14ac:dyDescent="0.25">
      <c r="B18" s="10" t="s">
        <v>26</v>
      </c>
      <c r="C18" s="34"/>
      <c r="D18" s="13">
        <f>J18+P18+V18</f>
        <v>2060</v>
      </c>
      <c r="E18" s="13">
        <f t="shared" si="1"/>
        <v>0</v>
      </c>
      <c r="F18" s="13">
        <f t="shared" si="2"/>
        <v>2322</v>
      </c>
      <c r="G18" s="13">
        <f t="shared" si="3"/>
        <v>0</v>
      </c>
      <c r="H18" s="13">
        <f t="shared" si="0"/>
        <v>2329</v>
      </c>
      <c r="I18" s="13">
        <f t="shared" si="0"/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2060</v>
      </c>
      <c r="W18" s="13">
        <v>0</v>
      </c>
      <c r="X18" s="13">
        <v>2322</v>
      </c>
      <c r="Y18" s="13">
        <v>0</v>
      </c>
      <c r="Z18" s="13">
        <v>2329</v>
      </c>
      <c r="AA18" s="20">
        <v>0</v>
      </c>
    </row>
    <row r="19" spans="2:29" ht="19.5" thickBot="1" x14ac:dyDescent="0.35">
      <c r="B19" s="12" t="s">
        <v>28</v>
      </c>
      <c r="C19" s="38"/>
      <c r="D19" s="14">
        <f>J19+P19+V19</f>
        <v>199</v>
      </c>
      <c r="E19" s="14">
        <f t="shared" si="1"/>
        <v>0</v>
      </c>
      <c r="F19" s="14">
        <f t="shared" si="2"/>
        <v>0</v>
      </c>
      <c r="G19" s="14">
        <f t="shared" si="3"/>
        <v>0</v>
      </c>
      <c r="H19" s="14">
        <f t="shared" si="0"/>
        <v>0</v>
      </c>
      <c r="I19" s="14">
        <f t="shared" si="0"/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199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21">
        <v>0</v>
      </c>
    </row>
    <row r="20" spans="2:29" ht="20.25" thickBot="1" x14ac:dyDescent="0.3">
      <c r="B20" s="32" t="s">
        <v>9</v>
      </c>
      <c r="C20" s="33"/>
      <c r="D20" s="22">
        <f>SUM(D13:D19)</f>
        <v>9595</v>
      </c>
      <c r="E20" s="22">
        <f>SUM(E13:E18)</f>
        <v>1171</v>
      </c>
      <c r="F20" s="22">
        <f>SUM(F13:F18)</f>
        <v>9893</v>
      </c>
      <c r="G20" s="22">
        <f>SUM(G13:G18)</f>
        <v>1000</v>
      </c>
      <c r="H20" s="22">
        <f>SUM(H13:H18)</f>
        <v>9336</v>
      </c>
      <c r="I20" s="22">
        <f>SUM(I13:I18)</f>
        <v>1000</v>
      </c>
      <c r="J20" s="22">
        <f t="shared" ref="J20:AA20" si="10">SUM(J13:J19)</f>
        <v>5926</v>
      </c>
      <c r="K20" s="22">
        <f t="shared" si="10"/>
        <v>1171</v>
      </c>
      <c r="L20" s="22">
        <f t="shared" si="10"/>
        <v>5830</v>
      </c>
      <c r="M20" s="22">
        <f t="shared" si="10"/>
        <v>1000</v>
      </c>
      <c r="N20" s="22">
        <f t="shared" si="10"/>
        <v>5238</v>
      </c>
      <c r="O20" s="22">
        <f t="shared" si="10"/>
        <v>1000</v>
      </c>
      <c r="P20" s="22">
        <f t="shared" si="10"/>
        <v>199</v>
      </c>
      <c r="Q20" s="22">
        <f t="shared" si="10"/>
        <v>0</v>
      </c>
      <c r="R20" s="22">
        <f t="shared" si="10"/>
        <v>0</v>
      </c>
      <c r="S20" s="22">
        <f t="shared" si="10"/>
        <v>0</v>
      </c>
      <c r="T20" s="22">
        <f t="shared" si="10"/>
        <v>0</v>
      </c>
      <c r="U20" s="22">
        <f t="shared" si="10"/>
        <v>0</v>
      </c>
      <c r="V20" s="22">
        <f t="shared" si="10"/>
        <v>3470</v>
      </c>
      <c r="W20" s="22">
        <f t="shared" si="10"/>
        <v>0</v>
      </c>
      <c r="X20" s="22">
        <f t="shared" si="10"/>
        <v>4063</v>
      </c>
      <c r="Y20" s="22">
        <f t="shared" si="10"/>
        <v>0</v>
      </c>
      <c r="Z20" s="22">
        <f t="shared" si="10"/>
        <v>4098</v>
      </c>
      <c r="AA20" s="23">
        <f t="shared" si="10"/>
        <v>0</v>
      </c>
      <c r="AB20" s="2"/>
      <c r="AC20" s="2"/>
    </row>
    <row r="21" spans="2:29" ht="15.75" x14ac:dyDescent="0.25">
      <c r="B21" s="1"/>
      <c r="C21" s="3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2"/>
      <c r="AB21" s="2"/>
      <c r="AC21" s="2"/>
    </row>
    <row r="22" spans="2:29" ht="15.75" x14ac:dyDescent="0.25">
      <c r="B22" s="9" t="s">
        <v>22</v>
      </c>
      <c r="D22" s="5"/>
      <c r="E22" s="5"/>
      <c r="F22" s="5"/>
      <c r="H22" s="5"/>
      <c r="L22" s="5"/>
      <c r="M22" s="5"/>
    </row>
    <row r="23" spans="2:29" ht="15.75" x14ac:dyDescent="0.25">
      <c r="B23" s="9" t="s">
        <v>23</v>
      </c>
    </row>
    <row r="25" spans="2:29" ht="36.6" customHeight="1" x14ac:dyDescent="0.25"/>
    <row r="26" spans="2:29" ht="18.75" x14ac:dyDescent="0.3">
      <c r="B26" s="6" t="s">
        <v>11</v>
      </c>
      <c r="F26" s="6"/>
      <c r="G26" s="6"/>
      <c r="H26" s="4"/>
      <c r="I26" s="4"/>
      <c r="J26" s="24" t="s">
        <v>12</v>
      </c>
      <c r="K26" s="24"/>
      <c r="L26" s="24"/>
      <c r="M26" s="24"/>
      <c r="N26" s="24"/>
    </row>
    <row r="27" spans="2:29" x14ac:dyDescent="0.25">
      <c r="F27" s="5"/>
    </row>
    <row r="29" spans="2:29" x14ac:dyDescent="0.25">
      <c r="D29" s="5"/>
      <c r="F29" s="5"/>
      <c r="H29" s="5"/>
    </row>
    <row r="31" spans="2:29" x14ac:dyDescent="0.25">
      <c r="E31" s="5"/>
    </row>
    <row r="36" spans="4:4" x14ac:dyDescent="0.25">
      <c r="D36" s="5"/>
    </row>
  </sheetData>
  <mergeCells count="30">
    <mergeCell ref="P9:AA9"/>
    <mergeCell ref="V10:AA10"/>
    <mergeCell ref="B7:B12"/>
    <mergeCell ref="C7:C12"/>
    <mergeCell ref="D9:E11"/>
    <mergeCell ref="F9:G11"/>
    <mergeCell ref="H9:I11"/>
    <mergeCell ref="D8:I8"/>
    <mergeCell ref="J10:K11"/>
    <mergeCell ref="J9:O9"/>
    <mergeCell ref="L10:M11"/>
    <mergeCell ref="N10:O11"/>
    <mergeCell ref="P11:Q11"/>
    <mergeCell ref="R11:S11"/>
    <mergeCell ref="J26:N26"/>
    <mergeCell ref="V1:Z1"/>
    <mergeCell ref="V2:Z2"/>
    <mergeCell ref="V3:Z3"/>
    <mergeCell ref="B5:Z5"/>
    <mergeCell ref="X6:Z6"/>
    <mergeCell ref="B20:C20"/>
    <mergeCell ref="V4:Z4"/>
    <mergeCell ref="T11:U11"/>
    <mergeCell ref="P10:U10"/>
    <mergeCell ref="V11:W11"/>
    <mergeCell ref="X11:Y11"/>
    <mergeCell ref="Z11:AA11"/>
    <mergeCell ref="D7:AA7"/>
    <mergeCell ref="J8:AA8"/>
    <mergeCell ref="C13:C19"/>
  </mergeCells>
  <phoneticPr fontId="6" type="noConversion"/>
  <pageMargins left="0.31496062992125984" right="0.31496062992125984" top="0.35433070866141736" bottom="0.35433070866141736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kompvid2</cp:lastModifiedBy>
  <cp:lastPrinted>2020-08-14T08:58:43Z</cp:lastPrinted>
  <dcterms:created xsi:type="dcterms:W3CDTF">2019-10-22T11:24:35Z</dcterms:created>
  <dcterms:modified xsi:type="dcterms:W3CDTF">2020-11-10T07:39:13Z</dcterms:modified>
</cp:coreProperties>
</file>