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Saite\"/>
    </mc:Choice>
  </mc:AlternateContent>
  <bookViews>
    <workbookView xWindow="0" yWindow="0" windowWidth="20490" windowHeight="7290"/>
  </bookViews>
  <sheets>
    <sheet name="додаток 2" sheetId="12" r:id="rId1"/>
  </sheets>
  <definedNames>
    <definedName name="_xlnm.Print_Titles" localSheetId="0">'додаток 2'!$6:$6</definedName>
    <definedName name="_xlnm.Print_Area" localSheetId="0">'додаток 2'!$A$1:$F$37</definedName>
  </definedNames>
  <calcPr calcId="162913" fullCalcOnLoad="1" refMode="R1C1"/>
</workbook>
</file>

<file path=xl/calcChain.xml><?xml version="1.0" encoding="utf-8"?>
<calcChain xmlns="http://schemas.openxmlformats.org/spreadsheetml/2006/main">
  <c r="D22" i="12" l="1"/>
  <c r="D21" i="12" s="1"/>
  <c r="D26" i="12"/>
  <c r="D25" i="12" s="1"/>
  <c r="C25" i="12" s="1"/>
  <c r="D30" i="12"/>
  <c r="D29" i="12"/>
  <c r="E26" i="12"/>
  <c r="F26" i="12"/>
  <c r="E22" i="12"/>
  <c r="E21" i="12"/>
  <c r="E20" i="12" s="1"/>
  <c r="E33" i="12" s="1"/>
  <c r="F22" i="12"/>
  <c r="D15" i="12"/>
  <c r="D14" i="12" s="1"/>
  <c r="E15" i="12"/>
  <c r="E14" i="12" s="1"/>
  <c r="F15" i="12"/>
  <c r="F14" i="12"/>
  <c r="C16" i="12"/>
  <c r="C17" i="12"/>
  <c r="D11" i="12"/>
  <c r="C11" i="12" s="1"/>
  <c r="E11" i="12"/>
  <c r="E10" i="12"/>
  <c r="F11" i="12"/>
  <c r="F10" i="12"/>
  <c r="F18" i="12"/>
  <c r="E25" i="12"/>
  <c r="F21" i="12"/>
  <c r="F25" i="12"/>
  <c r="F20" i="12"/>
  <c r="F33" i="12" s="1"/>
  <c r="C23" i="12"/>
  <c r="C24" i="12"/>
  <c r="C26" i="12"/>
  <c r="C27" i="12"/>
  <c r="C28" i="12"/>
  <c r="E30" i="12"/>
  <c r="F30" i="12"/>
  <c r="F29" i="12"/>
  <c r="E29" i="12"/>
  <c r="C12" i="12"/>
  <c r="C13" i="12"/>
  <c r="C31" i="12"/>
  <c r="C32" i="12"/>
  <c r="C22" i="12"/>
  <c r="C29" i="12"/>
  <c r="C30" i="12"/>
  <c r="C14" i="12" l="1"/>
  <c r="E18" i="12"/>
  <c r="D20" i="12"/>
  <c r="C21" i="12"/>
  <c r="D10" i="12"/>
  <c r="C15" i="12"/>
  <c r="C20" i="12" l="1"/>
  <c r="D33" i="12"/>
  <c r="C33" i="12" s="1"/>
  <c r="D18" i="12"/>
  <c r="C18" i="12" s="1"/>
  <c r="C10" i="12"/>
</calcChain>
</file>

<file path=xl/sharedStrings.xml><?xml version="1.0" encoding="utf-8"?>
<sst xmlns="http://schemas.openxmlformats.org/spreadsheetml/2006/main" count="39" uniqueCount="33">
  <si>
    <t>Код</t>
  </si>
  <si>
    <t>Фінансування за активними операціями</t>
  </si>
  <si>
    <t>Зміни обсягів бюджетних коштів</t>
  </si>
  <si>
    <t>На початок періоду</t>
  </si>
  <si>
    <t>Загальний фонд</t>
  </si>
  <si>
    <t>Спеціальний фонд</t>
  </si>
  <si>
    <t>(грн.)</t>
  </si>
  <si>
    <t xml:space="preserve">Внутрішнє фінансування </t>
  </si>
  <si>
    <t>Кошти, що передаються із загального фонду бюджету до бюджету розвитку (спеціального фонду)</t>
  </si>
  <si>
    <t>Фінансування за рахунок зміни залишків коштів бюджетів</t>
  </si>
  <si>
    <t>Зовнішнє фінансування</t>
  </si>
  <si>
    <t>Одержано позик</t>
  </si>
  <si>
    <t>Погашено позик</t>
  </si>
  <si>
    <t>Фінансування за борговими операціями</t>
  </si>
  <si>
    <t>Запозичення</t>
  </si>
  <si>
    <t>Зовнішні запозичення</t>
  </si>
  <si>
    <t>Довгострокові зобов'язання</t>
  </si>
  <si>
    <t>Середньострокові зобов'язання</t>
  </si>
  <si>
    <t>Погашення</t>
  </si>
  <si>
    <t>Зовнішні зобов'язання</t>
  </si>
  <si>
    <t>Загальне фінансування</t>
  </si>
  <si>
    <t>Секретар Чернівецької міської ради                                                            В. Продан</t>
  </si>
  <si>
    <t>Фінасування за типом кредитора</t>
  </si>
  <si>
    <t>Х</t>
  </si>
  <si>
    <t>Фінансування типом боргового зобов'язання</t>
  </si>
  <si>
    <t>Усього</t>
  </si>
  <si>
    <t>у тому числі бюджет розвитку</t>
  </si>
  <si>
    <t>Найменування 
згідно з Класифікацією фінансування бюджету</t>
  </si>
  <si>
    <t>усього</t>
  </si>
  <si>
    <t>(код бюджету)</t>
  </si>
  <si>
    <t>Позики, надані міжнародними фінансовими організаціями</t>
  </si>
  <si>
    <r>
      <t xml:space="preserve">               Зміни до ф</t>
    </r>
    <r>
      <rPr>
        <b/>
        <sz val="16"/>
        <rFont val="Times New Roman"/>
        <family val="1"/>
        <charset val="204"/>
      </rPr>
      <t>інансування міського бюджету на 2020 рік</t>
    </r>
  </si>
  <si>
    <r>
      <t xml:space="preserve">Додаток 1
до рішення міської ради VІI скликання                               </t>
    </r>
    <r>
      <rPr>
        <u/>
        <sz val="12"/>
        <rFont val="Times New Roman"/>
        <family val="1"/>
        <charset val="204"/>
      </rPr>
      <t xml:space="preserve">16.09.2020 </t>
    </r>
    <r>
      <rPr>
        <sz val="12"/>
        <rFont val="Times New Roman"/>
        <family val="1"/>
        <charset val="204"/>
      </rPr>
      <t xml:space="preserve">№ </t>
    </r>
    <r>
      <rPr>
        <u/>
        <sz val="12"/>
        <rFont val="Times New Roman"/>
        <family val="1"/>
        <charset val="204"/>
      </rPr>
      <t>2372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</si>
</sst>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7" x14ac:knownFonts="1">
    <font>
      <sz val="10"/>
      <name val="Times New Roman"/>
      <charset val="204"/>
    </font>
    <font>
      <sz val="10"/>
      <name val="Times New Roman"/>
      <charset val="204"/>
    </font>
    <font>
      <sz val="8"/>
      <name val="Times New Roman"/>
      <charset val="204"/>
    </font>
    <font>
      <sz val="11"/>
      <color indexed="17"/>
      <name val="Calibri"/>
      <family val="2"/>
      <charset val="204"/>
    </font>
    <font>
      <sz val="11"/>
      <color indexed="20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8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52"/>
      <name val="Calibri"/>
      <family val="2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Helv"/>
      <charset val="204"/>
    </font>
    <font>
      <sz val="10"/>
      <name val="Arial Cyr"/>
      <charset val="204"/>
    </font>
    <font>
      <sz val="10"/>
      <name val="Courier New"/>
      <family val="3"/>
      <charset val="204"/>
    </font>
    <font>
      <b/>
      <sz val="16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0"/>
      <color indexed="8"/>
      <name val="ARIAL"/>
      <charset val="1"/>
    </font>
    <font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6"/>
      <name val="Times New Roman"/>
      <family val="1"/>
      <charset val="204"/>
    </font>
    <font>
      <u/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</fonts>
  <fills count="42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3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3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9">
    <xf numFmtId="0" fontId="0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1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2" borderId="0" applyNumberFormat="0" applyBorder="0" applyAlignment="0" applyProtection="0"/>
    <xf numFmtId="0" fontId="11" fillId="14" borderId="0" applyNumberFormat="0" applyBorder="0" applyAlignment="0" applyProtection="0"/>
    <xf numFmtId="0" fontId="11" fillId="9" borderId="0" applyNumberFormat="0" applyBorder="0" applyAlignment="0" applyProtection="0"/>
    <xf numFmtId="0" fontId="11" fillId="11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22" fillId="0" borderId="0"/>
    <xf numFmtId="0" fontId="11" fillId="19" borderId="0" applyNumberFormat="0" applyBorder="0" applyAlignment="0" applyProtection="0"/>
    <xf numFmtId="0" fontId="11" fillId="20" borderId="0" applyNumberFormat="0" applyBorder="0" applyAlignment="0" applyProtection="0"/>
    <xf numFmtId="0" fontId="11" fillId="21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8" borderId="0" applyNumberFormat="0" applyBorder="0" applyAlignment="0" applyProtection="0"/>
    <xf numFmtId="0" fontId="5" fillId="7" borderId="1" applyNumberFormat="0" applyAlignment="0" applyProtection="0"/>
    <xf numFmtId="0" fontId="6" fillId="22" borderId="2" applyNumberFormat="0" applyAlignment="0" applyProtection="0"/>
    <xf numFmtId="0" fontId="13" fillId="22" borderId="1" applyNumberFormat="0" applyAlignment="0" applyProtection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2" fillId="0" borderId="0"/>
    <xf numFmtId="0" fontId="23" fillId="0" borderId="0"/>
    <xf numFmtId="0" fontId="22" fillId="0" borderId="0"/>
    <xf numFmtId="0" fontId="22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7" fillId="0" borderId="0">
      <alignment vertical="top"/>
    </xf>
    <xf numFmtId="0" fontId="10" fillId="0" borderId="3" applyNumberFormat="0" applyFill="0" applyAlignment="0" applyProtection="0"/>
    <xf numFmtId="0" fontId="8" fillId="23" borderId="4" applyNumberFormat="0" applyAlignment="0" applyProtection="0"/>
    <xf numFmtId="0" fontId="14" fillId="0" borderId="0" applyNumberFormat="0" applyFill="0" applyBorder="0" applyAlignment="0" applyProtection="0"/>
    <xf numFmtId="0" fontId="15" fillId="13" borderId="0" applyNumberFormat="0" applyBorder="0" applyAlignment="0" applyProtection="0"/>
    <xf numFmtId="0" fontId="22" fillId="0" borderId="0"/>
    <xf numFmtId="0" fontId="4" fillId="3" borderId="0" applyNumberFormat="0" applyBorder="0" applyAlignment="0" applyProtection="0"/>
    <xf numFmtId="0" fontId="9" fillId="0" borderId="0" applyNumberFormat="0" applyFill="0" applyBorder="0" applyAlignment="0" applyProtection="0"/>
    <xf numFmtId="0" fontId="12" fillId="10" borderId="5" applyNumberFormat="0" applyFont="0" applyAlignment="0" applyProtection="0"/>
    <xf numFmtId="0" fontId="16" fillId="0" borderId="6" applyNumberFormat="0" applyFill="0" applyAlignment="0" applyProtection="0"/>
    <xf numFmtId="0" fontId="21" fillId="0" borderId="0"/>
    <xf numFmtId="0" fontId="7" fillId="0" borderId="0" applyNumberFormat="0" applyFill="0" applyBorder="0" applyAlignment="0" applyProtection="0"/>
    <xf numFmtId="0" fontId="3" fillId="4" borderId="0" applyNumberFormat="0" applyBorder="0" applyAlignment="0" applyProtection="0"/>
    <xf numFmtId="0" fontId="35" fillId="24" borderId="0" applyNumberFormat="0" applyBorder="0" applyAlignment="0" applyProtection="0"/>
    <xf numFmtId="0" fontId="35" fillId="25" borderId="0" applyNumberFormat="0" applyBorder="0" applyAlignment="0" applyProtection="0"/>
    <xf numFmtId="0" fontId="36" fillId="26" borderId="0" applyNumberFormat="0" applyBorder="0" applyAlignment="0" applyProtection="0"/>
    <xf numFmtId="0" fontId="35" fillId="27" borderId="0" applyNumberFormat="0" applyBorder="0" applyAlignment="0" applyProtection="0"/>
    <xf numFmtId="0" fontId="35" fillId="28" borderId="0" applyNumberFormat="0" applyBorder="0" applyAlignment="0" applyProtection="0"/>
    <xf numFmtId="0" fontId="36" fillId="29" borderId="0" applyNumberFormat="0" applyBorder="0" applyAlignment="0" applyProtection="0"/>
    <xf numFmtId="0" fontId="35" fillId="30" borderId="0" applyNumberFormat="0" applyBorder="0" applyAlignment="0" applyProtection="0"/>
    <xf numFmtId="0" fontId="35" fillId="31" borderId="0" applyNumberFormat="0" applyBorder="0" applyAlignment="0" applyProtection="0"/>
    <xf numFmtId="0" fontId="36" fillId="32" borderId="0" applyNumberFormat="0" applyBorder="0" applyAlignment="0" applyProtection="0"/>
    <xf numFmtId="0" fontId="35" fillId="33" borderId="0" applyNumberFormat="0" applyBorder="0" applyAlignment="0" applyProtection="0"/>
    <xf numFmtId="0" fontId="35" fillId="34" borderId="0" applyNumberFormat="0" applyBorder="0" applyAlignment="0" applyProtection="0"/>
    <xf numFmtId="0" fontId="36" fillId="35" borderId="0" applyNumberFormat="0" applyBorder="0" applyAlignment="0" applyProtection="0"/>
    <xf numFmtId="0" fontId="35" fillId="36" borderId="0" applyNumberFormat="0" applyBorder="0" applyAlignment="0" applyProtection="0"/>
    <xf numFmtId="0" fontId="35" fillId="37" borderId="0" applyNumberFormat="0" applyBorder="0" applyAlignment="0" applyProtection="0"/>
    <xf numFmtId="0" fontId="36" fillId="38" borderId="0" applyNumberFormat="0" applyBorder="0" applyAlignment="0" applyProtection="0"/>
    <xf numFmtId="0" fontId="35" fillId="39" borderId="0" applyNumberFormat="0" applyBorder="0" applyAlignment="0" applyProtection="0"/>
    <xf numFmtId="0" fontId="35" fillId="40" borderId="0" applyNumberFormat="0" applyBorder="0" applyAlignment="0" applyProtection="0"/>
    <xf numFmtId="0" fontId="36" fillId="41" borderId="0" applyNumberFormat="0" applyBorder="0" applyAlignment="0" applyProtection="0"/>
  </cellStyleXfs>
  <cellXfs count="48">
    <xf numFmtId="0" fontId="0" fillId="0" borderId="0" xfId="0"/>
    <xf numFmtId="0" fontId="1" fillId="0" borderId="0" xfId="0" applyNumberFormat="1" applyFont="1" applyFill="1" applyAlignment="1" applyProtection="1"/>
    <xf numFmtId="0" fontId="0" fillId="0" borderId="0" xfId="0" applyFill="1"/>
    <xf numFmtId="0" fontId="18" fillId="0" borderId="0" xfId="0" applyNumberFormat="1" applyFont="1" applyFill="1" applyAlignment="1" applyProtection="1"/>
    <xf numFmtId="0" fontId="18" fillId="0" borderId="0" xfId="0" applyFont="1" applyFill="1"/>
    <xf numFmtId="0" fontId="0" fillId="0" borderId="0" xfId="0" applyFont="1" applyFill="1" applyAlignment="1" applyProtection="1"/>
    <xf numFmtId="0" fontId="1" fillId="0" borderId="0" xfId="0" applyNumberFormat="1" applyFont="1" applyFill="1" applyAlignment="1" applyProtection="1">
      <alignment vertical="top"/>
    </xf>
    <xf numFmtId="0" fontId="0" fillId="0" borderId="0" xfId="0" applyFill="1" applyAlignment="1">
      <alignment vertical="top"/>
    </xf>
    <xf numFmtId="0" fontId="19" fillId="0" borderId="0" xfId="0" applyNumberFormat="1" applyFont="1" applyFill="1" applyAlignment="1" applyProtection="1">
      <alignment vertical="top"/>
    </xf>
    <xf numFmtId="0" fontId="19" fillId="0" borderId="0" xfId="0" applyFont="1" applyFill="1" applyAlignment="1">
      <alignment vertical="top"/>
    </xf>
    <xf numFmtId="0" fontId="17" fillId="0" borderId="7" xfId="0" applyNumberFormat="1" applyFont="1" applyFill="1" applyBorder="1" applyAlignment="1" applyProtection="1">
      <alignment horizontal="center" vertical="center" wrapText="1"/>
    </xf>
    <xf numFmtId="0" fontId="20" fillId="0" borderId="7" xfId="0" applyNumberFormat="1" applyFont="1" applyFill="1" applyBorder="1" applyAlignment="1" applyProtection="1">
      <alignment horizontal="center" vertical="center" wrapText="1"/>
    </xf>
    <xf numFmtId="0" fontId="19" fillId="0" borderId="7" xfId="0" applyNumberFormat="1" applyFont="1" applyFill="1" applyBorder="1" applyAlignment="1" applyProtection="1">
      <alignment horizontal="center" vertical="center"/>
    </xf>
    <xf numFmtId="3" fontId="29" fillId="0" borderId="7" xfId="0" applyNumberFormat="1" applyFont="1" applyBorder="1" applyAlignment="1">
      <alignment horizontal="center" vertical="center"/>
    </xf>
    <xf numFmtId="0" fontId="28" fillId="0" borderId="7" xfId="0" applyNumberFormat="1" applyFont="1" applyFill="1" applyBorder="1" applyAlignment="1" applyProtection="1">
      <alignment vertical="top" wrapText="1"/>
    </xf>
    <xf numFmtId="0" fontId="20" fillId="0" borderId="7" xfId="0" applyNumberFormat="1" applyFont="1" applyFill="1" applyBorder="1" applyAlignment="1" applyProtection="1">
      <alignment vertical="top" wrapText="1"/>
    </xf>
    <xf numFmtId="0" fontId="25" fillId="0" borderId="0" xfId="0" applyNumberFormat="1" applyFont="1" applyFill="1" applyAlignment="1" applyProtection="1">
      <alignment vertical="center" wrapText="1"/>
    </xf>
    <xf numFmtId="0" fontId="28" fillId="0" borderId="8" xfId="0" applyNumberFormat="1" applyFont="1" applyFill="1" applyBorder="1" applyAlignment="1" applyProtection="1">
      <alignment horizontal="right" vertical="center"/>
    </xf>
    <xf numFmtId="3" fontId="31" fillId="0" borderId="7" xfId="0" applyNumberFormat="1" applyFont="1" applyBorder="1" applyAlignment="1">
      <alignment vertical="top" wrapText="1"/>
    </xf>
    <xf numFmtId="3" fontId="32" fillId="0" borderId="7" xfId="0" applyNumberFormat="1" applyFont="1" applyBorder="1" applyAlignment="1">
      <alignment vertical="top" wrapText="1"/>
    </xf>
    <xf numFmtId="0" fontId="20" fillId="0" borderId="7" xfId="0" applyNumberFormat="1" applyFont="1" applyFill="1" applyBorder="1" applyAlignment="1" applyProtection="1">
      <alignment horizontal="left" vertical="top" wrapText="1"/>
    </xf>
    <xf numFmtId="0" fontId="25" fillId="0" borderId="7" xfId="0" applyNumberFormat="1" applyFont="1" applyFill="1" applyBorder="1" applyAlignment="1" applyProtection="1">
      <alignment horizontal="center" vertical="top"/>
    </xf>
    <xf numFmtId="0" fontId="33" fillId="0" borderId="0" xfId="0" applyNumberFormat="1" applyFont="1" applyFill="1" applyAlignment="1" applyProtection="1"/>
    <xf numFmtId="0" fontId="33" fillId="0" borderId="0" xfId="0" applyFont="1" applyFill="1"/>
    <xf numFmtId="3" fontId="19" fillId="0" borderId="0" xfId="0" applyNumberFormat="1" applyFont="1" applyFill="1" applyAlignment="1" applyProtection="1">
      <alignment vertical="top"/>
    </xf>
    <xf numFmtId="0" fontId="30" fillId="0" borderId="0" xfId="0" applyNumberFormat="1" applyFont="1" applyFill="1" applyAlignment="1" applyProtection="1">
      <alignment horizontal="center" vertical="center"/>
    </xf>
    <xf numFmtId="0" fontId="19" fillId="0" borderId="0" xfId="0" applyNumberFormat="1" applyFont="1" applyFill="1" applyAlignment="1" applyProtection="1">
      <alignment horizontal="center" vertical="center"/>
    </xf>
    <xf numFmtId="0" fontId="28" fillId="0" borderId="8" xfId="0" applyNumberFormat="1" applyFont="1" applyFill="1" applyBorder="1" applyAlignment="1" applyProtection="1">
      <alignment horizontal="center" vertical="center"/>
    </xf>
    <xf numFmtId="0" fontId="1" fillId="0" borderId="0" xfId="0" applyNumberFormat="1" applyFont="1" applyFill="1" applyAlignment="1" applyProtection="1">
      <alignment horizontal="center"/>
    </xf>
    <xf numFmtId="0" fontId="20" fillId="0" borderId="7" xfId="0" applyNumberFormat="1" applyFont="1" applyFill="1" applyBorder="1" applyAlignment="1" applyProtection="1">
      <alignment horizontal="center" vertical="top"/>
    </xf>
    <xf numFmtId="0" fontId="28" fillId="0" borderId="7" xfId="0" applyNumberFormat="1" applyFont="1" applyFill="1" applyBorder="1" applyAlignment="1" applyProtection="1">
      <alignment horizontal="center" vertical="top"/>
    </xf>
    <xf numFmtId="0" fontId="0" fillId="0" borderId="0" xfId="0" applyFill="1" applyAlignment="1">
      <alignment horizontal="center"/>
    </xf>
    <xf numFmtId="0" fontId="24" fillId="0" borderId="0" xfId="0" applyFont="1" applyAlignment="1">
      <alignment horizontal="left"/>
    </xf>
    <xf numFmtId="3" fontId="32" fillId="0" borderId="7" xfId="0" applyNumberFormat="1" applyFont="1" applyFill="1" applyBorder="1" applyAlignment="1">
      <alignment vertical="top" wrapText="1"/>
    </xf>
    <xf numFmtId="4" fontId="31" fillId="0" borderId="7" xfId="0" applyNumberFormat="1" applyFont="1" applyBorder="1" applyAlignment="1">
      <alignment vertical="top" wrapText="1"/>
    </xf>
    <xf numFmtId="4" fontId="32" fillId="0" borderId="7" xfId="0" applyNumberFormat="1" applyFont="1" applyBorder="1" applyAlignment="1">
      <alignment vertical="top" wrapText="1"/>
    </xf>
    <xf numFmtId="4" fontId="32" fillId="0" borderId="7" xfId="0" applyNumberFormat="1" applyFont="1" applyFill="1" applyBorder="1" applyAlignment="1">
      <alignment vertical="top" wrapText="1"/>
    </xf>
    <xf numFmtId="4" fontId="26" fillId="0" borderId="7" xfId="0" applyNumberFormat="1" applyFont="1" applyBorder="1" applyAlignment="1">
      <alignment vertical="top" wrapText="1"/>
    </xf>
    <xf numFmtId="0" fontId="20" fillId="0" borderId="9" xfId="0" applyNumberFormat="1" applyFont="1" applyFill="1" applyBorder="1" applyAlignment="1" applyProtection="1">
      <alignment horizontal="left" vertical="center" wrapText="1"/>
    </xf>
    <xf numFmtId="0" fontId="20" fillId="0" borderId="10" xfId="0" applyNumberFormat="1" applyFont="1" applyFill="1" applyBorder="1" applyAlignment="1" applyProtection="1">
      <alignment horizontal="left" vertical="center" wrapText="1"/>
    </xf>
    <xf numFmtId="0" fontId="20" fillId="0" borderId="11" xfId="0" applyNumberFormat="1" applyFont="1" applyFill="1" applyBorder="1" applyAlignment="1" applyProtection="1">
      <alignment horizontal="left" vertical="center" wrapText="1"/>
    </xf>
    <xf numFmtId="0" fontId="20" fillId="0" borderId="9" xfId="0" applyNumberFormat="1" applyFont="1" applyFill="1" applyBorder="1" applyAlignment="1" applyProtection="1">
      <alignment horizontal="left" vertical="center"/>
    </xf>
    <xf numFmtId="0" fontId="20" fillId="0" borderId="10" xfId="0" applyNumberFormat="1" applyFont="1" applyFill="1" applyBorder="1" applyAlignment="1" applyProtection="1">
      <alignment horizontal="left" vertical="center"/>
    </xf>
    <xf numFmtId="0" fontId="20" fillId="0" borderId="11" xfId="0" applyNumberFormat="1" applyFont="1" applyFill="1" applyBorder="1" applyAlignment="1" applyProtection="1">
      <alignment horizontal="left" vertical="center"/>
    </xf>
    <xf numFmtId="0" fontId="28" fillId="0" borderId="0" xfId="0" applyNumberFormat="1" applyFont="1" applyFill="1" applyAlignment="1" applyProtection="1">
      <alignment horizontal="left" vertical="center" wrapText="1"/>
    </xf>
    <xf numFmtId="0" fontId="20" fillId="0" borderId="7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Alignment="1" applyProtection="1">
      <alignment horizontal="right" vertical="center"/>
    </xf>
    <xf numFmtId="0" fontId="30" fillId="0" borderId="0" xfId="0" applyNumberFormat="1" applyFont="1" applyFill="1" applyAlignment="1" applyProtection="1">
      <alignment horizontal="center" vertical="center"/>
    </xf>
  </cellXfs>
  <cellStyles count="79">
    <cellStyle name="20% - Акцент1" xfId="1"/>
    <cellStyle name="20% — акцент1" xfId="61" builtinId="30" hidden="1"/>
    <cellStyle name="20% - Акцент2" xfId="2"/>
    <cellStyle name="20% — акцент2" xfId="64" builtinId="34" hidden="1"/>
    <cellStyle name="20% - Акцент3" xfId="3"/>
    <cellStyle name="20% — акцент3" xfId="67" builtinId="38" hidden="1"/>
    <cellStyle name="20% - Акцент4" xfId="4"/>
    <cellStyle name="20% — акцент4" xfId="70" builtinId="42" hidden="1"/>
    <cellStyle name="20% - Акцент5" xfId="5"/>
    <cellStyle name="20% — акцент5" xfId="73" builtinId="46" hidden="1"/>
    <cellStyle name="20% - Акцент6" xfId="6"/>
    <cellStyle name="20% — акцент6" xfId="76" builtinId="50" hidden="1"/>
    <cellStyle name="40% - Акцент1" xfId="7"/>
    <cellStyle name="40% — акцент1" xfId="62" builtinId="31" hidden="1"/>
    <cellStyle name="40% - Акцент2" xfId="8"/>
    <cellStyle name="40% — акцент2" xfId="65" builtinId="35" hidden="1"/>
    <cellStyle name="40% - Акцент3" xfId="9"/>
    <cellStyle name="40% — акцент3" xfId="68" builtinId="39" hidden="1"/>
    <cellStyle name="40% - Акцент4" xfId="10"/>
    <cellStyle name="40% — акцент4" xfId="71" builtinId="43" hidden="1"/>
    <cellStyle name="40% - Акцент5" xfId="11"/>
    <cellStyle name="40% — акцент5" xfId="74" builtinId="47" hidden="1"/>
    <cellStyle name="40% - Акцент6" xfId="12"/>
    <cellStyle name="40% — акцент6" xfId="77" builtinId="51" hidden="1"/>
    <cellStyle name="60% - Акцент1" xfId="13"/>
    <cellStyle name="60% — акцент1" xfId="63" builtinId="32" hidden="1"/>
    <cellStyle name="60% - Акцент2" xfId="14"/>
    <cellStyle name="60% — акцент2" xfId="66" builtinId="36" hidden="1"/>
    <cellStyle name="60% - Акцент3" xfId="15"/>
    <cellStyle name="60% — акцент3" xfId="69" builtinId="40" hidden="1"/>
    <cellStyle name="60% - Акцент4" xfId="16"/>
    <cellStyle name="60% — акцент4" xfId="72" builtinId="44" hidden="1"/>
    <cellStyle name="60% - Акцент5" xfId="17"/>
    <cellStyle name="60% — акцент5" xfId="75" builtinId="48" hidden="1"/>
    <cellStyle name="60% - Акцент6" xfId="18"/>
    <cellStyle name="60% — акцент6" xfId="78" builtinId="52" hidden="1"/>
    <cellStyle name="Normal_meresha_07" xfId="19"/>
    <cellStyle name="Акцент1" xfId="20"/>
    <cellStyle name="Акцент2" xfId="21"/>
    <cellStyle name="Акцент3" xfId="22"/>
    <cellStyle name="Акцент4" xfId="23"/>
    <cellStyle name="Акцент5" xfId="24"/>
    <cellStyle name="Акцент6" xfId="25"/>
    <cellStyle name="Ввод " xfId="26"/>
    <cellStyle name="Вывод" xfId="27"/>
    <cellStyle name="Вычисление" xfId="28"/>
    <cellStyle name="Звичайний 10" xfId="29"/>
    <cellStyle name="Звичайний 11" xfId="30"/>
    <cellStyle name="Звичайний 12" xfId="31"/>
    <cellStyle name="Звичайний 13" xfId="32"/>
    <cellStyle name="Звичайний 14" xfId="33"/>
    <cellStyle name="Звичайний 15" xfId="34"/>
    <cellStyle name="Звичайний 16" xfId="35"/>
    <cellStyle name="Звичайний 17" xfId="36"/>
    <cellStyle name="Звичайний 18" xfId="37"/>
    <cellStyle name="Звичайний 19" xfId="38"/>
    <cellStyle name="Звичайний 2" xfId="39"/>
    <cellStyle name="Звичайний 20" xfId="40"/>
    <cellStyle name="Звичайний 3" xfId="41"/>
    <cellStyle name="Звичайний 4" xfId="42"/>
    <cellStyle name="Звичайний 5" xfId="43"/>
    <cellStyle name="Звичайний 6" xfId="44"/>
    <cellStyle name="Звичайний 7" xfId="45"/>
    <cellStyle name="Звичайний 8" xfId="46"/>
    <cellStyle name="Звичайний 9" xfId="47"/>
    <cellStyle name="Звичайний_Додаток _ 3 зм_ни 4575" xfId="48"/>
    <cellStyle name="Итог" xfId="49"/>
    <cellStyle name="Контрольная ячейка" xfId="50"/>
    <cellStyle name="Название" xfId="51"/>
    <cellStyle name="Нейтральный" xfId="52"/>
    <cellStyle name="Обычный" xfId="0" builtinId="0"/>
    <cellStyle name="Обычный 2" xfId="53"/>
    <cellStyle name="Плохой" xfId="54"/>
    <cellStyle name="Пояснение" xfId="55"/>
    <cellStyle name="Примечание" xfId="56"/>
    <cellStyle name="Связанная ячейка" xfId="57"/>
    <cellStyle name="Стиль 1" xfId="58"/>
    <cellStyle name="Текст предупреждения" xfId="59"/>
    <cellStyle name="Хороший" xfId="6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7"/>
  <sheetViews>
    <sheetView showGridLines="0" tabSelected="1" zoomScaleNormal="100" workbookViewId="0">
      <selection activeCell="G13" sqref="G13"/>
    </sheetView>
  </sheetViews>
  <sheetFormatPr defaultColWidth="9.1640625" defaultRowHeight="12.75" customHeight="1" x14ac:dyDescent="0.2"/>
  <cols>
    <col min="1" max="1" width="19.1640625" style="28" customWidth="1"/>
    <col min="2" max="2" width="47.83203125" style="1" customWidth="1"/>
    <col min="3" max="3" width="16.33203125" style="1" customWidth="1"/>
    <col min="4" max="4" width="17.5" style="1" customWidth="1"/>
    <col min="5" max="5" width="16.6640625" style="1" customWidth="1"/>
    <col min="6" max="6" width="17.33203125" style="1" customWidth="1"/>
    <col min="7" max="12" width="9.1640625" style="1" customWidth="1"/>
    <col min="13" max="16384" width="9.1640625" style="2"/>
  </cols>
  <sheetData>
    <row r="1" spans="1:13" ht="78.75" customHeight="1" x14ac:dyDescent="0.2">
      <c r="C1" s="16"/>
      <c r="D1" s="16"/>
      <c r="E1" s="44" t="s">
        <v>32</v>
      </c>
      <c r="F1" s="44"/>
      <c r="M1" s="1"/>
    </row>
    <row r="2" spans="1:13" ht="36" customHeight="1" x14ac:dyDescent="0.2">
      <c r="A2" s="47" t="s">
        <v>31</v>
      </c>
      <c r="B2" s="47"/>
      <c r="C2" s="47"/>
      <c r="D2" s="47"/>
      <c r="E2" s="47"/>
      <c r="F2" s="47"/>
    </row>
    <row r="3" spans="1:13" ht="18.75" x14ac:dyDescent="0.2">
      <c r="A3" s="27">
        <v>24201100000</v>
      </c>
      <c r="B3" s="25"/>
      <c r="C3" s="25"/>
      <c r="D3" s="25"/>
      <c r="E3" s="25"/>
      <c r="F3" s="25"/>
    </row>
    <row r="4" spans="1:13" ht="12" customHeight="1" x14ac:dyDescent="0.2">
      <c r="A4" s="26" t="s">
        <v>29</v>
      </c>
      <c r="B4" s="25"/>
      <c r="C4" s="25"/>
      <c r="D4" s="25"/>
      <c r="E4" s="25"/>
      <c r="F4" s="25"/>
    </row>
    <row r="5" spans="1:13" ht="12.75" customHeight="1" x14ac:dyDescent="0.2">
      <c r="A5" s="46"/>
      <c r="B5" s="46"/>
      <c r="C5" s="46"/>
      <c r="D5" s="46"/>
      <c r="E5" s="46"/>
      <c r="F5" s="17" t="s">
        <v>6</v>
      </c>
    </row>
    <row r="6" spans="1:13" s="4" customFormat="1" ht="24.75" customHeight="1" x14ac:dyDescent="0.2">
      <c r="A6" s="45" t="s">
        <v>0</v>
      </c>
      <c r="B6" s="45" t="s">
        <v>27</v>
      </c>
      <c r="C6" s="45" t="s">
        <v>25</v>
      </c>
      <c r="D6" s="45" t="s">
        <v>4</v>
      </c>
      <c r="E6" s="45" t="s">
        <v>5</v>
      </c>
      <c r="F6" s="45"/>
      <c r="G6" s="3"/>
      <c r="H6" s="3"/>
      <c r="I6" s="3"/>
      <c r="J6" s="3"/>
      <c r="K6" s="3"/>
      <c r="L6" s="3"/>
    </row>
    <row r="7" spans="1:13" s="4" customFormat="1" ht="38.25" customHeight="1" x14ac:dyDescent="0.2">
      <c r="A7" s="45"/>
      <c r="B7" s="45"/>
      <c r="C7" s="45"/>
      <c r="D7" s="45"/>
      <c r="E7" s="11" t="s">
        <v>28</v>
      </c>
      <c r="F7" s="10" t="s">
        <v>26</v>
      </c>
      <c r="G7" s="3"/>
      <c r="H7" s="3"/>
      <c r="I7" s="3"/>
      <c r="J7" s="3"/>
      <c r="K7" s="3"/>
      <c r="L7" s="3"/>
    </row>
    <row r="8" spans="1:13" s="5" customFormat="1" ht="17.25" customHeight="1" x14ac:dyDescent="0.2">
      <c r="A8" s="12">
        <v>1</v>
      </c>
      <c r="B8" s="12">
        <v>2</v>
      </c>
      <c r="C8" s="13">
        <v>3</v>
      </c>
      <c r="D8" s="13">
        <v>4</v>
      </c>
      <c r="E8" s="13">
        <v>5</v>
      </c>
      <c r="F8" s="12">
        <v>6</v>
      </c>
      <c r="G8" s="1"/>
      <c r="H8" s="1"/>
      <c r="I8" s="1"/>
      <c r="J8" s="1"/>
      <c r="K8" s="1"/>
      <c r="L8" s="1"/>
    </row>
    <row r="9" spans="1:13" s="5" customFormat="1" ht="17.25" customHeight="1" x14ac:dyDescent="0.2">
      <c r="A9" s="41" t="s">
        <v>22</v>
      </c>
      <c r="B9" s="42"/>
      <c r="C9" s="42"/>
      <c r="D9" s="42"/>
      <c r="E9" s="42"/>
      <c r="F9" s="43"/>
      <c r="G9" s="1"/>
      <c r="H9" s="1"/>
      <c r="I9" s="1"/>
      <c r="J9" s="1"/>
      <c r="K9" s="1"/>
      <c r="L9" s="1"/>
    </row>
    <row r="10" spans="1:13" s="7" customFormat="1" ht="18.75" customHeight="1" x14ac:dyDescent="0.2">
      <c r="A10" s="29">
        <v>200000</v>
      </c>
      <c r="B10" s="15" t="s">
        <v>7</v>
      </c>
      <c r="C10" s="34">
        <f>SUM(D10:E10)</f>
        <v>0</v>
      </c>
      <c r="D10" s="34">
        <f>SUM(D11)</f>
        <v>-2200000</v>
      </c>
      <c r="E10" s="34">
        <f>SUM(E11)</f>
        <v>2200000</v>
      </c>
      <c r="F10" s="34">
        <f>SUM(F11)</f>
        <v>2200000</v>
      </c>
      <c r="G10" s="6"/>
      <c r="H10" s="6"/>
      <c r="I10" s="6"/>
      <c r="J10" s="6"/>
      <c r="K10" s="6"/>
      <c r="L10" s="6"/>
    </row>
    <row r="11" spans="1:13" s="9" customFormat="1" ht="31.5" customHeight="1" x14ac:dyDescent="0.2">
      <c r="A11" s="30">
        <v>208000</v>
      </c>
      <c r="B11" s="14" t="s">
        <v>9</v>
      </c>
      <c r="C11" s="34">
        <f t="shared" ref="C11:C33" si="0">SUM(D11:E11)</f>
        <v>0</v>
      </c>
      <c r="D11" s="35">
        <f>SUM(D12:D13)</f>
        <v>-2200000</v>
      </c>
      <c r="E11" s="35">
        <f>SUM(E12:E13)</f>
        <v>2200000</v>
      </c>
      <c r="F11" s="35">
        <f>SUM(F12:F13)</f>
        <v>2200000</v>
      </c>
      <c r="G11" s="8"/>
      <c r="H11" s="8"/>
      <c r="I11" s="8"/>
      <c r="J11" s="8"/>
      <c r="K11" s="8"/>
      <c r="L11" s="8"/>
    </row>
    <row r="12" spans="1:13" s="9" customFormat="1" ht="20.25" customHeight="1" x14ac:dyDescent="0.2">
      <c r="A12" s="30">
        <v>208100</v>
      </c>
      <c r="B12" s="14" t="s">
        <v>3</v>
      </c>
      <c r="C12" s="34">
        <f t="shared" si="0"/>
        <v>0</v>
      </c>
      <c r="D12" s="35"/>
      <c r="E12" s="35"/>
      <c r="F12" s="35"/>
      <c r="G12" s="8"/>
      <c r="H12" s="8"/>
      <c r="I12" s="8"/>
      <c r="J12" s="8"/>
      <c r="K12" s="8"/>
      <c r="L12" s="8"/>
    </row>
    <row r="13" spans="1:13" s="9" customFormat="1" ht="47.25" customHeight="1" x14ac:dyDescent="0.2">
      <c r="A13" s="30">
        <v>208400</v>
      </c>
      <c r="B13" s="14" t="s">
        <v>8</v>
      </c>
      <c r="C13" s="34">
        <f t="shared" si="0"/>
        <v>0</v>
      </c>
      <c r="D13" s="35">
        <v>-2200000</v>
      </c>
      <c r="E13" s="35">
        <v>2200000</v>
      </c>
      <c r="F13" s="35">
        <v>2200000</v>
      </c>
      <c r="G13" s="24"/>
      <c r="H13" s="8"/>
      <c r="I13" s="8"/>
      <c r="J13" s="8"/>
      <c r="K13" s="8"/>
      <c r="L13" s="8"/>
    </row>
    <row r="14" spans="1:13" s="9" customFormat="1" ht="15.75" hidden="1" x14ac:dyDescent="0.2">
      <c r="A14" s="29">
        <v>300000</v>
      </c>
      <c r="B14" s="20" t="s">
        <v>10</v>
      </c>
      <c r="C14" s="34">
        <f t="shared" si="0"/>
        <v>0</v>
      </c>
      <c r="D14" s="35">
        <f>SUM(D15)</f>
        <v>0</v>
      </c>
      <c r="E14" s="35">
        <f>SUM(E15)</f>
        <v>0</v>
      </c>
      <c r="F14" s="35">
        <f>SUM(F15)</f>
        <v>0</v>
      </c>
      <c r="G14" s="8"/>
      <c r="H14" s="8"/>
      <c r="I14" s="8"/>
      <c r="J14" s="8"/>
      <c r="K14" s="8"/>
      <c r="L14" s="8"/>
    </row>
    <row r="15" spans="1:13" s="9" customFormat="1" ht="31.5" hidden="1" x14ac:dyDescent="0.2">
      <c r="A15" s="29">
        <v>301000</v>
      </c>
      <c r="B15" s="15" t="s">
        <v>30</v>
      </c>
      <c r="C15" s="34">
        <f t="shared" si="0"/>
        <v>0</v>
      </c>
      <c r="D15" s="35">
        <f>SUM(D16-D17)</f>
        <v>0</v>
      </c>
      <c r="E15" s="35">
        <f>SUM(E16+E17)</f>
        <v>0</v>
      </c>
      <c r="F15" s="35">
        <f>SUM(F16+F17)</f>
        <v>0</v>
      </c>
      <c r="G15" s="8"/>
      <c r="H15" s="8"/>
      <c r="I15" s="8"/>
      <c r="J15" s="8"/>
      <c r="K15" s="8"/>
      <c r="L15" s="8"/>
    </row>
    <row r="16" spans="1:13" s="9" customFormat="1" ht="15.75" hidden="1" x14ac:dyDescent="0.2">
      <c r="A16" s="30">
        <v>301100</v>
      </c>
      <c r="B16" s="14" t="s">
        <v>11</v>
      </c>
      <c r="C16" s="34">
        <f>SUM(D16:E16)</f>
        <v>0</v>
      </c>
      <c r="D16" s="35"/>
      <c r="E16" s="36"/>
      <c r="F16" s="36"/>
      <c r="G16" s="8"/>
      <c r="H16" s="8"/>
      <c r="I16" s="8"/>
      <c r="J16" s="8"/>
      <c r="K16" s="8"/>
      <c r="L16" s="8"/>
    </row>
    <row r="17" spans="1:12" s="9" customFormat="1" ht="15.75" hidden="1" x14ac:dyDescent="0.2">
      <c r="A17" s="30">
        <v>301200</v>
      </c>
      <c r="B17" s="14" t="s">
        <v>12</v>
      </c>
      <c r="C17" s="34">
        <f t="shared" si="0"/>
        <v>0</v>
      </c>
      <c r="D17" s="35"/>
      <c r="E17" s="36"/>
      <c r="F17" s="36"/>
      <c r="G17" s="8"/>
      <c r="H17" s="8"/>
      <c r="I17" s="8"/>
      <c r="J17" s="8"/>
      <c r="K17" s="8"/>
      <c r="L17" s="8"/>
    </row>
    <row r="18" spans="1:12" s="9" customFormat="1" ht="15.75" x14ac:dyDescent="0.2">
      <c r="A18" s="21" t="s">
        <v>23</v>
      </c>
      <c r="B18" s="15" t="s">
        <v>20</v>
      </c>
      <c r="C18" s="34">
        <f t="shared" si="0"/>
        <v>0</v>
      </c>
      <c r="D18" s="34">
        <f>SUM(D10+D14)</f>
        <v>-2200000</v>
      </c>
      <c r="E18" s="34">
        <f>SUM(E10+E14)</f>
        <v>2200000</v>
      </c>
      <c r="F18" s="34">
        <f>SUM(F10+F14)</f>
        <v>2200000</v>
      </c>
      <c r="G18" s="8"/>
      <c r="H18" s="8"/>
      <c r="I18" s="8"/>
      <c r="J18" s="8"/>
      <c r="K18" s="8"/>
      <c r="L18" s="8"/>
    </row>
    <row r="19" spans="1:12" s="9" customFormat="1" ht="15.6" customHeight="1" x14ac:dyDescent="0.2">
      <c r="A19" s="38" t="s">
        <v>24</v>
      </c>
      <c r="B19" s="39"/>
      <c r="C19" s="39"/>
      <c r="D19" s="39"/>
      <c r="E19" s="39"/>
      <c r="F19" s="40"/>
      <c r="G19" s="8"/>
      <c r="H19" s="8"/>
      <c r="I19" s="8"/>
      <c r="J19" s="8"/>
      <c r="K19" s="8"/>
      <c r="L19" s="8"/>
    </row>
    <row r="20" spans="1:12" s="9" customFormat="1" ht="31.5" hidden="1" x14ac:dyDescent="0.2">
      <c r="A20" s="29">
        <v>400000</v>
      </c>
      <c r="B20" s="20" t="s">
        <v>13</v>
      </c>
      <c r="C20" s="18">
        <f t="shared" si="0"/>
        <v>0</v>
      </c>
      <c r="D20" s="19">
        <f>D21-D25</f>
        <v>0</v>
      </c>
      <c r="E20" s="19">
        <f>E21+E25</f>
        <v>0</v>
      </c>
      <c r="F20" s="19">
        <f>F21+F25</f>
        <v>0</v>
      </c>
      <c r="G20" s="8"/>
      <c r="H20" s="8"/>
      <c r="I20" s="8"/>
      <c r="J20" s="8"/>
      <c r="K20" s="8"/>
      <c r="L20" s="8"/>
    </row>
    <row r="21" spans="1:12" s="9" customFormat="1" ht="15.75" hidden="1" x14ac:dyDescent="0.2">
      <c r="A21" s="29">
        <v>401000</v>
      </c>
      <c r="B21" s="15" t="s">
        <v>14</v>
      </c>
      <c r="C21" s="18">
        <f t="shared" si="0"/>
        <v>0</v>
      </c>
      <c r="D21" s="19">
        <f>D22</f>
        <v>0</v>
      </c>
      <c r="E21" s="33">
        <f>E22</f>
        <v>0</v>
      </c>
      <c r="F21" s="33">
        <f>F22</f>
        <v>0</v>
      </c>
      <c r="G21" s="8"/>
      <c r="H21" s="8"/>
      <c r="I21" s="8"/>
      <c r="J21" s="8"/>
      <c r="K21" s="8"/>
      <c r="L21" s="8"/>
    </row>
    <row r="22" spans="1:12" s="9" customFormat="1" ht="15.75" hidden="1" x14ac:dyDescent="0.2">
      <c r="A22" s="29">
        <v>401200</v>
      </c>
      <c r="B22" s="15" t="s">
        <v>15</v>
      </c>
      <c r="C22" s="18">
        <f t="shared" si="0"/>
        <v>0</v>
      </c>
      <c r="D22" s="19">
        <f>D23+D24</f>
        <v>0</v>
      </c>
      <c r="E22" s="33">
        <f>E23+E24</f>
        <v>0</v>
      </c>
      <c r="F22" s="33">
        <f>F23+F24</f>
        <v>0</v>
      </c>
      <c r="G22" s="8"/>
      <c r="H22" s="8"/>
      <c r="I22" s="8"/>
      <c r="J22" s="8"/>
      <c r="K22" s="8"/>
      <c r="L22" s="8"/>
    </row>
    <row r="23" spans="1:12" s="9" customFormat="1" ht="15.75" hidden="1" x14ac:dyDescent="0.2">
      <c r="A23" s="30">
        <v>401201</v>
      </c>
      <c r="B23" s="14" t="s">
        <v>16</v>
      </c>
      <c r="C23" s="18">
        <f t="shared" si="0"/>
        <v>0</v>
      </c>
      <c r="D23" s="19"/>
      <c r="E23" s="33"/>
      <c r="F23" s="33"/>
      <c r="G23" s="8"/>
      <c r="H23" s="8"/>
      <c r="I23" s="8"/>
      <c r="J23" s="8"/>
      <c r="K23" s="8"/>
      <c r="L23" s="8"/>
    </row>
    <row r="24" spans="1:12" s="9" customFormat="1" ht="15.75" hidden="1" x14ac:dyDescent="0.2">
      <c r="A24" s="30">
        <v>401202</v>
      </c>
      <c r="B24" s="14" t="s">
        <v>17</v>
      </c>
      <c r="C24" s="18">
        <f>SUM(D24:E24)</f>
        <v>0</v>
      </c>
      <c r="D24" s="19"/>
      <c r="E24" s="19"/>
      <c r="F24" s="19"/>
      <c r="G24" s="8"/>
      <c r="H24" s="8"/>
      <c r="I24" s="8"/>
      <c r="J24" s="8"/>
      <c r="K24" s="8"/>
      <c r="L24" s="8"/>
    </row>
    <row r="25" spans="1:12" s="9" customFormat="1" ht="15.75" hidden="1" x14ac:dyDescent="0.2">
      <c r="A25" s="29">
        <v>402000</v>
      </c>
      <c r="B25" s="15" t="s">
        <v>18</v>
      </c>
      <c r="C25" s="18">
        <f t="shared" si="0"/>
        <v>0</v>
      </c>
      <c r="D25" s="19">
        <f>D26</f>
        <v>0</v>
      </c>
      <c r="E25" s="19">
        <f>E26</f>
        <v>0</v>
      </c>
      <c r="F25" s="19">
        <f>F26</f>
        <v>0</v>
      </c>
      <c r="G25" s="8"/>
      <c r="H25" s="8"/>
      <c r="I25" s="8"/>
      <c r="J25" s="8"/>
      <c r="K25" s="8"/>
      <c r="L25" s="8"/>
    </row>
    <row r="26" spans="1:12" s="9" customFormat="1" ht="15.75" hidden="1" x14ac:dyDescent="0.2">
      <c r="A26" s="29">
        <v>402200</v>
      </c>
      <c r="B26" s="15" t="s">
        <v>19</v>
      </c>
      <c r="C26" s="18">
        <f t="shared" si="0"/>
        <v>0</v>
      </c>
      <c r="D26" s="19">
        <f>D27+D28</f>
        <v>0</v>
      </c>
      <c r="E26" s="19">
        <f>E27+E28</f>
        <v>0</v>
      </c>
      <c r="F26" s="19">
        <f>F27+F28</f>
        <v>0</v>
      </c>
      <c r="G26" s="8"/>
      <c r="H26" s="8"/>
      <c r="I26" s="8"/>
      <c r="J26" s="8"/>
      <c r="K26" s="8"/>
      <c r="L26" s="8"/>
    </row>
    <row r="27" spans="1:12" s="9" customFormat="1" ht="15.75" hidden="1" x14ac:dyDescent="0.2">
      <c r="A27" s="30">
        <v>402201</v>
      </c>
      <c r="B27" s="14" t="s">
        <v>16</v>
      </c>
      <c r="C27" s="18">
        <f t="shared" si="0"/>
        <v>0</v>
      </c>
      <c r="D27" s="19"/>
      <c r="E27" s="19"/>
      <c r="F27" s="19"/>
      <c r="G27" s="8"/>
      <c r="H27" s="8"/>
      <c r="I27" s="8"/>
      <c r="J27" s="8"/>
      <c r="K27" s="8"/>
      <c r="L27" s="8"/>
    </row>
    <row r="28" spans="1:12" s="9" customFormat="1" ht="15.75" hidden="1" x14ac:dyDescent="0.2">
      <c r="A28" s="30">
        <v>402202</v>
      </c>
      <c r="B28" s="14" t="s">
        <v>17</v>
      </c>
      <c r="C28" s="18">
        <f t="shared" si="0"/>
        <v>0</v>
      </c>
      <c r="D28" s="19"/>
      <c r="E28" s="19"/>
      <c r="F28" s="19"/>
      <c r="G28" s="8"/>
      <c r="H28" s="8"/>
      <c r="I28" s="8"/>
      <c r="J28" s="8"/>
      <c r="K28" s="8"/>
      <c r="L28" s="8"/>
    </row>
    <row r="29" spans="1:12" s="7" customFormat="1" ht="31.5" customHeight="1" x14ac:dyDescent="0.2">
      <c r="A29" s="29">
        <v>600000</v>
      </c>
      <c r="B29" s="15" t="s">
        <v>1</v>
      </c>
      <c r="C29" s="34">
        <f t="shared" si="0"/>
        <v>0</v>
      </c>
      <c r="D29" s="34">
        <f>SUM(D30)</f>
        <v>-2200000</v>
      </c>
      <c r="E29" s="34">
        <f>SUM(E30)</f>
        <v>2200000</v>
      </c>
      <c r="F29" s="34">
        <f>SUM(F30)</f>
        <v>2200000</v>
      </c>
      <c r="G29" s="6"/>
      <c r="H29" s="6"/>
      <c r="I29" s="6"/>
      <c r="J29" s="6"/>
      <c r="K29" s="6"/>
      <c r="L29" s="6"/>
    </row>
    <row r="30" spans="1:12" s="9" customFormat="1" ht="18.75" customHeight="1" x14ac:dyDescent="0.2">
      <c r="A30" s="30">
        <v>602000</v>
      </c>
      <c r="B30" s="14" t="s">
        <v>2</v>
      </c>
      <c r="C30" s="34">
        <f t="shared" si="0"/>
        <v>0</v>
      </c>
      <c r="D30" s="35">
        <f>SUM(D31:D32)</f>
        <v>-2200000</v>
      </c>
      <c r="E30" s="35">
        <f>SUM(E31:E32)</f>
        <v>2200000</v>
      </c>
      <c r="F30" s="35">
        <f>SUM(F31:F32)</f>
        <v>2200000</v>
      </c>
      <c r="G30" s="8"/>
      <c r="H30" s="8"/>
      <c r="I30" s="8"/>
      <c r="J30" s="8"/>
      <c r="K30" s="8"/>
      <c r="L30" s="8"/>
    </row>
    <row r="31" spans="1:12" s="9" customFormat="1" ht="18.75" customHeight="1" x14ac:dyDescent="0.2">
      <c r="A31" s="30">
        <v>602100</v>
      </c>
      <c r="B31" s="14" t="s">
        <v>3</v>
      </c>
      <c r="C31" s="34">
        <f t="shared" si="0"/>
        <v>0</v>
      </c>
      <c r="D31" s="35"/>
      <c r="E31" s="35"/>
      <c r="F31" s="35"/>
      <c r="G31" s="8"/>
      <c r="H31" s="8"/>
      <c r="I31" s="8"/>
      <c r="J31" s="8"/>
      <c r="K31" s="8"/>
      <c r="L31" s="8"/>
    </row>
    <row r="32" spans="1:12" s="9" customFormat="1" ht="51" customHeight="1" x14ac:dyDescent="0.2">
      <c r="A32" s="30">
        <v>602400</v>
      </c>
      <c r="B32" s="14" t="s">
        <v>8</v>
      </c>
      <c r="C32" s="37">
        <f t="shared" si="0"/>
        <v>0</v>
      </c>
      <c r="D32" s="35">
        <v>-2200000</v>
      </c>
      <c r="E32" s="35">
        <v>2200000</v>
      </c>
      <c r="F32" s="35">
        <v>2200000</v>
      </c>
      <c r="G32" s="8"/>
      <c r="H32" s="8"/>
      <c r="I32" s="8"/>
      <c r="J32" s="8"/>
      <c r="K32" s="8"/>
      <c r="L32" s="8"/>
    </row>
    <row r="33" spans="1:12" s="9" customFormat="1" ht="15.75" x14ac:dyDescent="0.2">
      <c r="A33" s="21" t="s">
        <v>23</v>
      </c>
      <c r="B33" s="15" t="s">
        <v>20</v>
      </c>
      <c r="C33" s="34">
        <f t="shared" si="0"/>
        <v>0</v>
      </c>
      <c r="D33" s="34">
        <f>SUM(D20+D29)</f>
        <v>-2200000</v>
      </c>
      <c r="E33" s="34">
        <f>SUM(E20+E29)</f>
        <v>2200000</v>
      </c>
      <c r="F33" s="34">
        <f>SUM(F20+F29)</f>
        <v>2200000</v>
      </c>
      <c r="G33" s="8"/>
      <c r="H33" s="8"/>
      <c r="I33" s="8"/>
      <c r="J33" s="8"/>
      <c r="K33" s="8"/>
      <c r="L33" s="8"/>
    </row>
    <row r="34" spans="1:12" x14ac:dyDescent="0.2">
      <c r="A34" s="31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</row>
    <row r="35" spans="1:12" ht="28.5" customHeight="1" x14ac:dyDescent="0.2"/>
    <row r="36" spans="1:12" s="23" customFormat="1" ht="16.5" customHeight="1" x14ac:dyDescent="0.3">
      <c r="A36" s="32" t="s">
        <v>21</v>
      </c>
      <c r="C36" s="22"/>
      <c r="D36" s="22"/>
      <c r="E36" s="22"/>
      <c r="F36" s="22"/>
      <c r="G36" s="22"/>
      <c r="H36" s="22"/>
      <c r="I36" s="22"/>
      <c r="J36" s="22"/>
      <c r="K36" s="22"/>
      <c r="L36" s="22"/>
    </row>
    <row r="37" spans="1:12" ht="33.75" customHeight="1" x14ac:dyDescent="0.2"/>
  </sheetData>
  <mergeCells count="10">
    <mergeCell ref="A19:F19"/>
    <mergeCell ref="A9:F9"/>
    <mergeCell ref="E1:F1"/>
    <mergeCell ref="D6:D7"/>
    <mergeCell ref="A5:E5"/>
    <mergeCell ref="C6:C7"/>
    <mergeCell ref="E6:F6"/>
    <mergeCell ref="B6:B7"/>
    <mergeCell ref="A6:A7"/>
    <mergeCell ref="A2:F2"/>
  </mergeCells>
  <phoneticPr fontId="2" type="noConversion"/>
  <printOptions horizontalCentered="1"/>
  <pageMargins left="1.1811023622047245" right="0.39370078740157483" top="0.78740157480314965" bottom="0.78740157480314965" header="0.51181102362204722" footer="0.51181102362204722"/>
  <pageSetup paperSize="9" scale="70" fitToHeight="0" orientation="portrait" horizontalDpi="300" verticalDpi="300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Assembly>Microsoft.Office.DocumentManagement, Version=14.0.0.0,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51DC89FFDAC4684DB262DCE45F8F3961" ma:contentTypeVersion="0" ma:contentTypeDescription="Створення нового документа." ma:contentTypeScope="" ma:versionID="83c020f26922ed63a1879982c2428808">
  <xsd:schema xmlns:xsd="http://www.w3.org/2001/XMLSchema" xmlns:xs="http://www.w3.org/2001/XMLSchema" xmlns:p="http://schemas.microsoft.com/office/2006/metadata/properties" xmlns:ns2="acedc1b3-a6a6-4744-bb8f-c9b717f8a9c9" targetNamespace="http://schemas.microsoft.com/office/2006/metadata/properties" ma:root="true" ma:fieldsID="0726173c3e9f53e106ecb31a6e2fb790" ns2:_="">
    <xsd:import namespace="acedc1b3-a6a6-4744-bb8f-c9b717f8a9c9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cedc1b3-a6a6-4744-bb8f-c9b717f8a9c9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Значення ідентифікатора документа" ma:description="Значення ідентифікатора документа, призначеного цьому елементу." ma:internalName="_dlc_DocId" ma:readOnly="true">
      <xsd:simpleType>
        <xsd:restriction base="dms:Text"/>
      </xsd:simpleType>
    </xsd:element>
    <xsd:element name="_dlc_DocIdUrl" ma:index="9" nillable="true" ma:displayName="Ідентифікатор документа" ma:description="Постійне посилання на цей документ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Сохранить идентификатор" ma:description="Сохранять идентификатор при добавлении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вмісту"/>
        <xsd:element ref="dc:title" minOccurs="0" maxOccurs="1" ma:index="4" ma:displayName="Заголовок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B816113-1C5C-48BB-8073-55F3B3A2937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4851719-5DF9-400C-9E39-64581E07C0D3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569982E8-C3C4-4744-BE2E-EC6C4AB7EE7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cedc1b3-a6a6-4744-bb8f-c9b717f8a9c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36E74DA4-624B-417A-8620-01DA329640C4}">
  <ds:schemaRefs>
    <ds:schemaRef ds:uri="acedc1b3-a6a6-4744-bb8f-c9b717f8a9c9"/>
    <ds:schemaRef ds:uri="http://purl.org/dc/elements/1.1/"/>
    <ds:schemaRef ds:uri="http://schemas.microsoft.com/office/2006/metadata/properties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додаток 2</vt:lpstr>
      <vt:lpstr>'додаток 2'!Заголовки_для_печати</vt:lpstr>
      <vt:lpstr>'додаток 2'!Область_печати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Качаєнко Олена Андріївна</dc:creator>
  <cp:lastModifiedBy>kompvid2</cp:lastModifiedBy>
  <cp:lastPrinted>2020-06-30T12:33:54Z</cp:lastPrinted>
  <dcterms:created xsi:type="dcterms:W3CDTF">2014-01-17T10:52:16Z</dcterms:created>
  <dcterms:modified xsi:type="dcterms:W3CDTF">2020-09-16T14:05:28Z</dcterms:modified>
</cp:coreProperties>
</file>