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додаток 2" sheetId="12" r:id="rId1"/>
  </sheets>
  <definedNames>
    <definedName name="_xlnm.Print_Titles" localSheetId="0">'додаток 2'!$6:$6</definedName>
    <definedName name="_xlnm.Print_Area" localSheetId="0">'додаток 2'!$A$1:$F$37</definedName>
  </definedNames>
  <calcPr calcId="162913" fullCalcOnLoad="1"/>
</workbook>
</file>

<file path=xl/calcChain.xml><?xml version="1.0" encoding="utf-8"?>
<calcChain xmlns="http://schemas.openxmlformats.org/spreadsheetml/2006/main">
  <c r="D22" i="12" l="1"/>
  <c r="D21" i="12" s="1"/>
  <c r="D26" i="12"/>
  <c r="D25" i="12" s="1"/>
  <c r="D30" i="12"/>
  <c r="D29" i="12"/>
  <c r="E26" i="12"/>
  <c r="C26" i="12" s="1"/>
  <c r="F26" i="12"/>
  <c r="E22" i="12"/>
  <c r="E21" i="12"/>
  <c r="F22" i="12"/>
  <c r="D15" i="12"/>
  <c r="D14" i="12" s="1"/>
  <c r="E15" i="12"/>
  <c r="E14" i="12" s="1"/>
  <c r="F15" i="12"/>
  <c r="F14" i="12" s="1"/>
  <c r="C16" i="12"/>
  <c r="C17" i="12"/>
  <c r="D11" i="12"/>
  <c r="D10" i="12"/>
  <c r="D18" i="12" s="1"/>
  <c r="E11" i="12"/>
  <c r="E10" i="12"/>
  <c r="F11" i="12"/>
  <c r="F10" i="12" s="1"/>
  <c r="F21" i="12"/>
  <c r="F25" i="12"/>
  <c r="F20" i="12"/>
  <c r="F33" i="12" s="1"/>
  <c r="C23" i="12"/>
  <c r="C24" i="12"/>
  <c r="C27" i="12"/>
  <c r="C28" i="12"/>
  <c r="E30" i="12"/>
  <c r="F30" i="12"/>
  <c r="F29" i="12"/>
  <c r="E29" i="12"/>
  <c r="C11" i="12"/>
  <c r="C12" i="12"/>
  <c r="C13" i="12"/>
  <c r="C31" i="12"/>
  <c r="C32" i="12"/>
  <c r="C10" i="12"/>
  <c r="C29" i="12"/>
  <c r="C30" i="12"/>
  <c r="C22" i="12"/>
  <c r="F18" i="12" l="1"/>
  <c r="C18" i="12"/>
  <c r="C14" i="12"/>
  <c r="C25" i="12"/>
  <c r="E18" i="12"/>
  <c r="D20" i="12"/>
  <c r="C21" i="12"/>
  <c r="C15" i="12"/>
  <c r="E25" i="12"/>
  <c r="E20" i="12" s="1"/>
  <c r="E33" i="12" s="1"/>
  <c r="C20" i="12" l="1"/>
  <c r="D33" i="12"/>
  <c r="C33" i="12" s="1"/>
</calcChain>
</file>

<file path=xl/sharedStrings.xml><?xml version="1.0" encoding="utf-8"?>
<sst xmlns="http://schemas.openxmlformats.org/spreadsheetml/2006/main" count="39" uniqueCount="33">
  <si>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</si>
  <si>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</si>
  <si>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</si>
  <si>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</si>
  <si>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</si>
  <si>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</si>
  <si>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</si>
  <si>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</si>
  <si>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</si>
  <si>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</si>
  <si>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</si>
  <si>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</si>
  <si>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</si>
  <si>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</si>
  <si>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</si>
  <si>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</si>
  <si>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</si>
  <si>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</si>
  <si>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</si>
  <si>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</si>
  <si>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</si>
  <si>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 Чернівецької міської ради                                                            В. Продан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</si>
  <si>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</si>
  <si>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</si>
  <si>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</si>
  <si>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</si>
  <si>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</si>
  <si>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</si>
  <si>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t>усього</t>
  </si>
  <si>
    <t>(код бюджету)</t>
  </si>
  <si>
    <t>Позики, надані міжнародними фінансовими організаціями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</si>
  <si>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2020 рік</t>
    </r>
  </si>
  <si>
    <r>
      <t xml:space="preserve">Додаток 2
до рішення міської ради VІI скликання                             </t>
    </r>
    <r>
      <rPr>
        <u/>
        <sz val="12"/>
        <rFont val="Times New Roman"/>
        <family val="1"/>
        <charset val="204"/>
      </rPr>
      <t>16.07.2020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</si>
</sst>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</cellStyleXfs>
  <cellXfs count="48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28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Alignment="1" applyProtection="1">
      <alignment vertical="center" wrapText="1"/>
    </xf>
    <xf numFmtId="0" fontId="28" fillId="0" borderId="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Border="1" applyAlignment="1">
      <alignment vertical="top" wrapText="1"/>
    </xf>
    <xf numFmtId="3" fontId="32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5" fillId="0" borderId="7" xfId="0" applyNumberFormat="1" applyFont="1" applyFill="1" applyBorder="1" applyAlignment="1" applyProtection="1">
      <alignment horizontal="center" vertical="top"/>
    </xf>
    <xf numFmtId="0" fontId="33" fillId="0" borderId="0" xfId="0" applyNumberFormat="1" applyFont="1" applyFill="1" applyAlignment="1" applyProtection="1"/>
    <xf numFmtId="0" fontId="33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0" fontId="30" fillId="0" borderId="0" xfId="0" applyNumberFormat="1" applyFont="1" applyFill="1" applyAlignment="1" applyProtection="1">
      <alignment horizontal="center" vertical="center"/>
    </xf>
    <xf numFmtId="0" fontId="19" fillId="0" borderId="0" xfId="0" applyNumberFormat="1" applyFont="1" applyFill="1" applyAlignment="1" applyProtection="1">
      <alignment horizontal="center" vertical="center"/>
    </xf>
    <xf numFmtId="0" fontId="28" fillId="0" borderId="8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8" fillId="0" borderId="7" xfId="0" applyNumberFormat="1" applyFont="1" applyFill="1" applyBorder="1" applyAlignment="1" applyProtection="1">
      <alignment horizontal="center" vertical="top"/>
    </xf>
    <xf numFmtId="0" fontId="0" fillId="0" borderId="0" xfId="0" applyFill="1" applyAlignment="1">
      <alignment horizontal="center"/>
    </xf>
    <xf numFmtId="0" fontId="24" fillId="0" borderId="0" xfId="0" applyFont="1" applyAlignment="1">
      <alignment horizontal="left"/>
    </xf>
    <xf numFmtId="3" fontId="32" fillId="0" borderId="7" xfId="0" applyNumberFormat="1" applyFont="1" applyFill="1" applyBorder="1" applyAlignment="1">
      <alignment vertical="top" wrapText="1"/>
    </xf>
    <xf numFmtId="4" fontId="31" fillId="0" borderId="7" xfId="0" applyNumberFormat="1" applyFont="1" applyBorder="1" applyAlignment="1">
      <alignment vertical="top" wrapText="1"/>
    </xf>
    <xf numFmtId="4" fontId="32" fillId="0" borderId="7" xfId="0" applyNumberFormat="1" applyFont="1" applyBorder="1" applyAlignment="1">
      <alignment vertical="top" wrapText="1"/>
    </xf>
    <xf numFmtId="4" fontId="32" fillId="0" borderId="7" xfId="0" applyNumberFormat="1" applyFont="1" applyFill="1" applyBorder="1" applyAlignment="1">
      <alignment vertical="top" wrapText="1"/>
    </xf>
    <xf numFmtId="4" fontId="26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8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0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selection activeCell="D4" sqref="D4"/>
    </sheetView>
  </sheetViews>
  <sheetFormatPr defaultColWidth="9.1640625" defaultRowHeight="12.75" customHeight="1" x14ac:dyDescent="0.2"/>
  <cols>
    <col min="1" max="1" width="19.1640625" style="28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6"/>
      <c r="D1" s="16"/>
      <c r="E1" s="44" t="s">
        <v>32</v>
      </c>
      <c r="F1" s="44"/>
      <c r="M1" s="1"/>
    </row>
    <row r="2" spans="1:13" ht="36" customHeight="1" x14ac:dyDescent="0.2">
      <c r="A2" s="47" t="s">
        <v>31</v>
      </c>
      <c r="B2" s="47"/>
      <c r="C2" s="47"/>
      <c r="D2" s="47"/>
      <c r="E2" s="47"/>
      <c r="F2" s="47"/>
    </row>
    <row r="3" spans="1:13" ht="18.75" x14ac:dyDescent="0.2">
      <c r="A3" s="27">
        <v>24201100000</v>
      </c>
      <c r="B3" s="25"/>
      <c r="C3" s="25"/>
      <c r="D3" s="25"/>
      <c r="E3" s="25"/>
      <c r="F3" s="25"/>
    </row>
    <row r="4" spans="1:13" ht="12" customHeight="1" x14ac:dyDescent="0.2">
      <c r="A4" s="26" t="s">
        <v>29</v>
      </c>
      <c r="B4" s="25"/>
      <c r="C4" s="25"/>
      <c r="D4" s="25"/>
      <c r="E4" s="25"/>
      <c r="F4" s="25"/>
    </row>
    <row r="5" spans="1:13" ht="12.75" customHeight="1" x14ac:dyDescent="0.2">
      <c r="A5" s="46"/>
      <c r="B5" s="46"/>
      <c r="C5" s="46"/>
      <c r="D5" s="46"/>
      <c r="E5" s="46"/>
      <c r="F5" s="17" t="s">
        <v>6</v>
      </c>
    </row>
    <row r="6" spans="1:13" s="4" customFormat="1" ht="24.75" customHeight="1" x14ac:dyDescent="0.2">
      <c r="A6" s="45" t="s">
        <v>0</v>
      </c>
      <c r="B6" s="45" t="s">
        <v>27</v>
      </c>
      <c r="C6" s="45" t="s">
        <v>25</v>
      </c>
      <c r="D6" s="45" t="s">
        <v>4</v>
      </c>
      <c r="E6" s="45" t="s">
        <v>5</v>
      </c>
      <c r="F6" s="45"/>
      <c r="G6" s="3"/>
      <c r="H6" s="3"/>
      <c r="I6" s="3"/>
      <c r="J6" s="3"/>
      <c r="K6" s="3"/>
      <c r="L6" s="3"/>
    </row>
    <row r="7" spans="1:13" s="4" customFormat="1" ht="38.25" customHeight="1" x14ac:dyDescent="0.2">
      <c r="A7" s="45"/>
      <c r="B7" s="45"/>
      <c r="C7" s="45"/>
      <c r="D7" s="45"/>
      <c r="E7" s="11" t="s">
        <v>28</v>
      </c>
      <c r="F7" s="10" t="s">
        <v>26</v>
      </c>
      <c r="G7" s="3"/>
      <c r="H7" s="3"/>
      <c r="I7" s="3"/>
      <c r="J7" s="3"/>
      <c r="K7" s="3"/>
      <c r="L7" s="3"/>
    </row>
    <row r="8" spans="1:13" s="5" customFormat="1" ht="17.25" customHeight="1" x14ac:dyDescent="0.2">
      <c r="A8" s="12">
        <v>1</v>
      </c>
      <c r="B8" s="12">
        <v>2</v>
      </c>
      <c r="C8" s="13">
        <v>3</v>
      </c>
      <c r="D8" s="13">
        <v>4</v>
      </c>
      <c r="E8" s="13">
        <v>5</v>
      </c>
      <c r="F8" s="12">
        <v>6</v>
      </c>
      <c r="G8" s="1"/>
      <c r="H8" s="1"/>
      <c r="I8" s="1"/>
      <c r="J8" s="1"/>
      <c r="K8" s="1"/>
      <c r="L8" s="1"/>
    </row>
    <row r="9" spans="1:13" s="5" customFormat="1" ht="17.25" customHeight="1" x14ac:dyDescent="0.2">
      <c r="A9" s="41" t="s">
        <v>22</v>
      </c>
      <c r="B9" s="42"/>
      <c r="C9" s="42"/>
      <c r="D9" s="42"/>
      <c r="E9" s="42"/>
      <c r="F9" s="43"/>
      <c r="G9" s="1"/>
      <c r="H9" s="1"/>
      <c r="I9" s="1"/>
      <c r="J9" s="1"/>
      <c r="K9" s="1"/>
      <c r="L9" s="1"/>
    </row>
    <row r="10" spans="1:13" s="7" customFormat="1" ht="18.75" customHeight="1" x14ac:dyDescent="0.2">
      <c r="A10" s="29">
        <v>200000</v>
      </c>
      <c r="B10" s="15" t="s">
        <v>7</v>
      </c>
      <c r="C10" s="34">
        <f>SUM(D10:E10)</f>
        <v>0</v>
      </c>
      <c r="D10" s="34">
        <f>SUM(D11)</f>
        <v>-16950040</v>
      </c>
      <c r="E10" s="34">
        <f>SUM(E11)</f>
        <v>16950040</v>
      </c>
      <c r="F10" s="34">
        <f>SUM(F11)</f>
        <v>16950040</v>
      </c>
      <c r="G10" s="6"/>
      <c r="H10" s="6"/>
      <c r="I10" s="6"/>
      <c r="J10" s="6"/>
      <c r="K10" s="6"/>
      <c r="L10" s="6"/>
    </row>
    <row r="11" spans="1:13" s="9" customFormat="1" ht="31.5" customHeight="1" x14ac:dyDescent="0.2">
      <c r="A11" s="30">
        <v>208000</v>
      </c>
      <c r="B11" s="14" t="s">
        <v>9</v>
      </c>
      <c r="C11" s="34">
        <f t="shared" ref="C11:C33" si="0">SUM(D11:E11)</f>
        <v>0</v>
      </c>
      <c r="D11" s="35">
        <f>SUM(D12:D13)</f>
        <v>-16950040</v>
      </c>
      <c r="E11" s="35">
        <f>SUM(E12:E13)</f>
        <v>16950040</v>
      </c>
      <c r="F11" s="35">
        <f>SUM(F12:F13)</f>
        <v>16950040</v>
      </c>
      <c r="G11" s="8"/>
      <c r="H11" s="8"/>
      <c r="I11" s="8"/>
      <c r="J11" s="8"/>
      <c r="K11" s="8"/>
      <c r="L11" s="8"/>
    </row>
    <row r="12" spans="1:13" s="9" customFormat="1" ht="20.25" customHeight="1" x14ac:dyDescent="0.2">
      <c r="A12" s="30">
        <v>208100</v>
      </c>
      <c r="B12" s="14" t="s">
        <v>3</v>
      </c>
      <c r="C12" s="34">
        <f t="shared" si="0"/>
        <v>0</v>
      </c>
      <c r="D12" s="35"/>
      <c r="E12" s="35"/>
      <c r="F12" s="35"/>
      <c r="G12" s="8"/>
      <c r="H12" s="8"/>
      <c r="I12" s="8"/>
      <c r="J12" s="8"/>
      <c r="K12" s="8"/>
      <c r="L12" s="8"/>
    </row>
    <row r="13" spans="1:13" s="9" customFormat="1" ht="47.25" customHeight="1" x14ac:dyDescent="0.2">
      <c r="A13" s="30">
        <v>208400</v>
      </c>
      <c r="B13" s="14" t="s">
        <v>8</v>
      </c>
      <c r="C13" s="34">
        <f t="shared" si="0"/>
        <v>0</v>
      </c>
      <c r="D13" s="35">
        <v>-16950040</v>
      </c>
      <c r="E13" s="35">
        <v>16950040</v>
      </c>
      <c r="F13" s="35">
        <v>16950040</v>
      </c>
      <c r="G13" s="24"/>
      <c r="H13" s="8"/>
      <c r="I13" s="8"/>
      <c r="J13" s="8"/>
      <c r="K13" s="8"/>
      <c r="L13" s="8"/>
    </row>
    <row r="14" spans="1:13" s="9" customFormat="1" ht="15.75" hidden="1" x14ac:dyDescent="0.2">
      <c r="A14" s="29">
        <v>300000</v>
      </c>
      <c r="B14" s="20" t="s">
        <v>10</v>
      </c>
      <c r="C14" s="34">
        <f t="shared" si="0"/>
        <v>0</v>
      </c>
      <c r="D14" s="35">
        <f>SUM(D15)</f>
        <v>0</v>
      </c>
      <c r="E14" s="35">
        <f>SUM(E15)</f>
        <v>0</v>
      </c>
      <c r="F14" s="35">
        <f>SUM(F15)</f>
        <v>0</v>
      </c>
      <c r="G14" s="8"/>
      <c r="H14" s="8"/>
      <c r="I14" s="8"/>
      <c r="J14" s="8"/>
      <c r="K14" s="8"/>
      <c r="L14" s="8"/>
    </row>
    <row r="15" spans="1:13" s="9" customFormat="1" ht="31.5" hidden="1" x14ac:dyDescent="0.2">
      <c r="A15" s="29">
        <v>301000</v>
      </c>
      <c r="B15" s="15" t="s">
        <v>30</v>
      </c>
      <c r="C15" s="34">
        <f t="shared" si="0"/>
        <v>0</v>
      </c>
      <c r="D15" s="35">
        <f>SUM(D16-D17)</f>
        <v>0</v>
      </c>
      <c r="E15" s="35">
        <f>SUM(E16+E17)</f>
        <v>0</v>
      </c>
      <c r="F15" s="35">
        <f>SUM(F16+F17)</f>
        <v>0</v>
      </c>
      <c r="G15" s="8"/>
      <c r="H15" s="8"/>
      <c r="I15" s="8"/>
      <c r="J15" s="8"/>
      <c r="K15" s="8"/>
      <c r="L15" s="8"/>
    </row>
    <row r="16" spans="1:13" s="9" customFormat="1" ht="15.75" hidden="1" x14ac:dyDescent="0.2">
      <c r="A16" s="30">
        <v>301100</v>
      </c>
      <c r="B16" s="14" t="s">
        <v>11</v>
      </c>
      <c r="C16" s="34">
        <f>SUM(D16:E16)</f>
        <v>0</v>
      </c>
      <c r="D16" s="35"/>
      <c r="E16" s="36"/>
      <c r="F16" s="36"/>
      <c r="G16" s="8"/>
      <c r="H16" s="8"/>
      <c r="I16" s="8"/>
      <c r="J16" s="8"/>
      <c r="K16" s="8"/>
      <c r="L16" s="8"/>
    </row>
    <row r="17" spans="1:12" s="9" customFormat="1" ht="15.75" hidden="1" x14ac:dyDescent="0.2">
      <c r="A17" s="30">
        <v>301200</v>
      </c>
      <c r="B17" s="14" t="s">
        <v>12</v>
      </c>
      <c r="C17" s="34">
        <f t="shared" si="0"/>
        <v>0</v>
      </c>
      <c r="D17" s="35"/>
      <c r="E17" s="36"/>
      <c r="F17" s="36"/>
      <c r="G17" s="8"/>
      <c r="H17" s="8"/>
      <c r="I17" s="8"/>
      <c r="J17" s="8"/>
      <c r="K17" s="8"/>
      <c r="L17" s="8"/>
    </row>
    <row r="18" spans="1:12" s="9" customFormat="1" ht="15.75" x14ac:dyDescent="0.2">
      <c r="A18" s="21" t="s">
        <v>23</v>
      </c>
      <c r="B18" s="15" t="s">
        <v>20</v>
      </c>
      <c r="C18" s="34">
        <f t="shared" si="0"/>
        <v>0</v>
      </c>
      <c r="D18" s="34">
        <f>SUM(D10+D14)</f>
        <v>-16950040</v>
      </c>
      <c r="E18" s="34">
        <f>SUM(E10+E14)</f>
        <v>16950040</v>
      </c>
      <c r="F18" s="34">
        <f>SUM(F10+F14)</f>
        <v>16950040</v>
      </c>
      <c r="G18" s="8"/>
      <c r="H18" s="8"/>
      <c r="I18" s="8"/>
      <c r="J18" s="8"/>
      <c r="K18" s="8"/>
      <c r="L18" s="8"/>
    </row>
    <row r="19" spans="1:12" s="9" customFormat="1" ht="15.6" customHeight="1" x14ac:dyDescent="0.2">
      <c r="A19" s="38" t="s">
        <v>24</v>
      </c>
      <c r="B19" s="39"/>
      <c r="C19" s="39"/>
      <c r="D19" s="39"/>
      <c r="E19" s="39"/>
      <c r="F19" s="40"/>
      <c r="G19" s="8"/>
      <c r="H19" s="8"/>
      <c r="I19" s="8"/>
      <c r="J19" s="8"/>
      <c r="K19" s="8"/>
      <c r="L19" s="8"/>
    </row>
    <row r="20" spans="1:12" s="9" customFormat="1" ht="31.5" hidden="1" x14ac:dyDescent="0.2">
      <c r="A20" s="29">
        <v>400000</v>
      </c>
      <c r="B20" s="20" t="s">
        <v>13</v>
      </c>
      <c r="C20" s="18">
        <f t="shared" si="0"/>
        <v>0</v>
      </c>
      <c r="D20" s="19">
        <f>D21-D25</f>
        <v>0</v>
      </c>
      <c r="E20" s="19">
        <f>E21+E25</f>
        <v>0</v>
      </c>
      <c r="F20" s="19">
        <f>F21+F25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29">
        <v>401000</v>
      </c>
      <c r="B21" s="15" t="s">
        <v>14</v>
      </c>
      <c r="C21" s="18">
        <f t="shared" si="0"/>
        <v>0</v>
      </c>
      <c r="D21" s="19">
        <f>D22</f>
        <v>0</v>
      </c>
      <c r="E21" s="33">
        <f>E22</f>
        <v>0</v>
      </c>
      <c r="F21" s="33">
        <f>F22</f>
        <v>0</v>
      </c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9">
        <v>401200</v>
      </c>
      <c r="B22" s="15" t="s">
        <v>15</v>
      </c>
      <c r="C22" s="18">
        <f t="shared" si="0"/>
        <v>0</v>
      </c>
      <c r="D22" s="19">
        <f>D23+D24</f>
        <v>0</v>
      </c>
      <c r="E22" s="33">
        <f>E23+E24</f>
        <v>0</v>
      </c>
      <c r="F22" s="33">
        <f>F23+F24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30">
        <v>401201</v>
      </c>
      <c r="B23" s="14" t="s">
        <v>16</v>
      </c>
      <c r="C23" s="18">
        <f t="shared" si="0"/>
        <v>0</v>
      </c>
      <c r="D23" s="19"/>
      <c r="E23" s="33"/>
      <c r="F23" s="33"/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30">
        <v>401202</v>
      </c>
      <c r="B24" s="14" t="s">
        <v>17</v>
      </c>
      <c r="C24" s="18">
        <f>SUM(D24:E24)</f>
        <v>0</v>
      </c>
      <c r="D24" s="19"/>
      <c r="E24" s="19"/>
      <c r="F24" s="19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29">
        <v>402000</v>
      </c>
      <c r="B25" s="15" t="s">
        <v>18</v>
      </c>
      <c r="C25" s="18">
        <f t="shared" si="0"/>
        <v>0</v>
      </c>
      <c r="D25" s="19">
        <f>D26</f>
        <v>0</v>
      </c>
      <c r="E25" s="19">
        <f>E26</f>
        <v>0</v>
      </c>
      <c r="F25" s="19">
        <f>F26</f>
        <v>0</v>
      </c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29">
        <v>402200</v>
      </c>
      <c r="B26" s="15" t="s">
        <v>19</v>
      </c>
      <c r="C26" s="18">
        <f t="shared" si="0"/>
        <v>0</v>
      </c>
      <c r="D26" s="19">
        <f>D27+D28</f>
        <v>0</v>
      </c>
      <c r="E26" s="19">
        <f>E27+E28</f>
        <v>0</v>
      </c>
      <c r="F26" s="19">
        <f>F27+F28</f>
        <v>0</v>
      </c>
      <c r="G26" s="8"/>
      <c r="H26" s="8"/>
      <c r="I26" s="8"/>
      <c r="J26" s="8"/>
      <c r="K26" s="8"/>
      <c r="L26" s="8"/>
    </row>
    <row r="27" spans="1:12" s="9" customFormat="1" ht="15.75" hidden="1" x14ac:dyDescent="0.2">
      <c r="A27" s="30">
        <v>402201</v>
      </c>
      <c r="B27" s="14" t="s">
        <v>16</v>
      </c>
      <c r="C27" s="18">
        <f t="shared" si="0"/>
        <v>0</v>
      </c>
      <c r="D27" s="19"/>
      <c r="E27" s="19"/>
      <c r="F27" s="19"/>
      <c r="G27" s="8"/>
      <c r="H27" s="8"/>
      <c r="I27" s="8"/>
      <c r="J27" s="8"/>
      <c r="K27" s="8"/>
      <c r="L27" s="8"/>
    </row>
    <row r="28" spans="1:12" s="9" customFormat="1" ht="15.75" hidden="1" x14ac:dyDescent="0.2">
      <c r="A28" s="30">
        <v>402202</v>
      </c>
      <c r="B28" s="14" t="s">
        <v>17</v>
      </c>
      <c r="C28" s="18">
        <f t="shared" si="0"/>
        <v>0</v>
      </c>
      <c r="D28" s="19"/>
      <c r="E28" s="19"/>
      <c r="F28" s="19"/>
      <c r="G28" s="8"/>
      <c r="H28" s="8"/>
      <c r="I28" s="8"/>
      <c r="J28" s="8"/>
      <c r="K28" s="8"/>
      <c r="L28" s="8"/>
    </row>
    <row r="29" spans="1:12" s="7" customFormat="1" ht="31.5" customHeight="1" x14ac:dyDescent="0.2">
      <c r="A29" s="29">
        <v>600000</v>
      </c>
      <c r="B29" s="15" t="s">
        <v>1</v>
      </c>
      <c r="C29" s="34">
        <f t="shared" si="0"/>
        <v>0</v>
      </c>
      <c r="D29" s="34">
        <f>SUM(D30)</f>
        <v>-16950040</v>
      </c>
      <c r="E29" s="34">
        <f>SUM(E30)</f>
        <v>16950040</v>
      </c>
      <c r="F29" s="34">
        <f>SUM(F30)</f>
        <v>16950040</v>
      </c>
      <c r="G29" s="6"/>
      <c r="H29" s="6"/>
      <c r="I29" s="6"/>
      <c r="J29" s="6"/>
      <c r="K29" s="6"/>
      <c r="L29" s="6"/>
    </row>
    <row r="30" spans="1:12" s="9" customFormat="1" ht="18.75" customHeight="1" x14ac:dyDescent="0.2">
      <c r="A30" s="30">
        <v>602000</v>
      </c>
      <c r="B30" s="14" t="s">
        <v>2</v>
      </c>
      <c r="C30" s="34">
        <f t="shared" si="0"/>
        <v>0</v>
      </c>
      <c r="D30" s="35">
        <f>SUM(D31:D32)</f>
        <v>-16950040</v>
      </c>
      <c r="E30" s="35">
        <f>SUM(E31:E32)</f>
        <v>16950040</v>
      </c>
      <c r="F30" s="35">
        <f>SUM(F31:F32)</f>
        <v>16950040</v>
      </c>
      <c r="G30" s="8"/>
      <c r="H30" s="8"/>
      <c r="I30" s="8"/>
      <c r="J30" s="8"/>
      <c r="K30" s="8"/>
      <c r="L30" s="8"/>
    </row>
    <row r="31" spans="1:12" s="9" customFormat="1" ht="18.75" customHeight="1" x14ac:dyDescent="0.2">
      <c r="A31" s="30">
        <v>602100</v>
      </c>
      <c r="B31" s="14" t="s">
        <v>3</v>
      </c>
      <c r="C31" s="34">
        <f t="shared" si="0"/>
        <v>0</v>
      </c>
      <c r="D31" s="35"/>
      <c r="E31" s="35"/>
      <c r="F31" s="35"/>
      <c r="G31" s="8"/>
      <c r="H31" s="8"/>
      <c r="I31" s="8"/>
      <c r="J31" s="8"/>
      <c r="K31" s="8"/>
      <c r="L31" s="8"/>
    </row>
    <row r="32" spans="1:12" s="9" customFormat="1" ht="51" customHeight="1" x14ac:dyDescent="0.2">
      <c r="A32" s="30">
        <v>602400</v>
      </c>
      <c r="B32" s="14" t="s">
        <v>8</v>
      </c>
      <c r="C32" s="37">
        <f t="shared" si="0"/>
        <v>0</v>
      </c>
      <c r="D32" s="35">
        <v>-16950040</v>
      </c>
      <c r="E32" s="35">
        <v>16950040</v>
      </c>
      <c r="F32" s="35">
        <v>16950040</v>
      </c>
      <c r="G32" s="8"/>
      <c r="H32" s="8"/>
      <c r="I32" s="8"/>
      <c r="J32" s="8"/>
      <c r="K32" s="8"/>
      <c r="L32" s="8"/>
    </row>
    <row r="33" spans="1:12" s="9" customFormat="1" ht="15.75" x14ac:dyDescent="0.2">
      <c r="A33" s="21" t="s">
        <v>23</v>
      </c>
      <c r="B33" s="15" t="s">
        <v>20</v>
      </c>
      <c r="C33" s="34">
        <f t="shared" si="0"/>
        <v>0</v>
      </c>
      <c r="D33" s="34">
        <f>SUM(D20+D29)</f>
        <v>-16950040</v>
      </c>
      <c r="E33" s="34">
        <f>SUM(E20+E29)</f>
        <v>16950040</v>
      </c>
      <c r="F33" s="34">
        <f>SUM(F20+F29)</f>
        <v>16950040</v>
      </c>
      <c r="G33" s="8"/>
      <c r="H33" s="8"/>
      <c r="I33" s="8"/>
      <c r="J33" s="8"/>
      <c r="K33" s="8"/>
      <c r="L33" s="8"/>
    </row>
    <row r="34" spans="1:12" x14ac:dyDescent="0.2">
      <c r="A34" s="3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8.5" customHeight="1" x14ac:dyDescent="0.2"/>
    <row r="36" spans="1:12" s="23" customFormat="1" ht="16.5" customHeight="1" x14ac:dyDescent="0.3">
      <c r="A36" s="3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33.75" customHeight="1" x14ac:dyDescent="0.2"/>
  </sheetData>
  <mergeCells count="10">
    <mergeCell ref="A19:F19"/>
    <mergeCell ref="A9:F9"/>
    <mergeCell ref="E1:F1"/>
    <mergeCell ref="D6:D7"/>
    <mergeCell ref="A5:E5"/>
    <mergeCell ref="C6:C7"/>
    <mergeCell ref="E6:F6"/>
    <mergeCell ref="B6:B7"/>
    <mergeCell ref="A6:A7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0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9D6075-1E8C-4A27-99D4-715C96C52496}">
  <ds:schemaRefs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2020-07-21T12:13:16Z</cp:lastPrinted>
  <dcterms:created xsi:type="dcterms:W3CDTF">2014-01-17T10:52:16Z</dcterms:created>
  <dcterms:modified xsi:type="dcterms:W3CDTF">2020-07-23T11:55:12Z</dcterms:modified>
</cp:coreProperties>
</file>