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80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1'!$11:$15</definedName>
  </definedNames>
  <calcPr calcId="162913" fullCalcOnLoad="1"/>
</workbook>
</file>

<file path=xl/calcChain.xml><?xml version="1.0" encoding="utf-8"?>
<calcChain xmlns="http://schemas.openxmlformats.org/spreadsheetml/2006/main">
  <c r="D18" i="1" l="1"/>
  <c r="D20" i="1"/>
  <c r="D17" i="1"/>
  <c r="D16" i="1" s="1"/>
  <c r="C19" i="1"/>
  <c r="C18" i="1"/>
  <c r="C21" i="1"/>
  <c r="C20" i="1"/>
  <c r="F8" i="4"/>
  <c r="B8" i="4"/>
  <c r="C6" i="4"/>
  <c r="E6" i="4" s="1"/>
  <c r="K15" i="3"/>
  <c r="L12" i="3"/>
  <c r="L13" i="3"/>
  <c r="L14" i="3"/>
  <c r="L15" i="3"/>
  <c r="J14" i="3"/>
  <c r="J13" i="3"/>
  <c r="J12" i="3"/>
  <c r="J15" i="3"/>
  <c r="G14" i="3"/>
  <c r="G13" i="3"/>
  <c r="G12" i="3"/>
  <c r="B15" i="3"/>
  <c r="C5" i="4"/>
  <c r="E5" i="4"/>
  <c r="G5" i="4" s="1"/>
  <c r="C7" i="4"/>
  <c r="E7" i="4" s="1"/>
  <c r="C4" i="4"/>
  <c r="C8" i="4" s="1"/>
  <c r="E4" i="4"/>
  <c r="E8" i="4" s="1"/>
  <c r="C16" i="1" l="1"/>
  <c r="D22" i="1"/>
  <c r="C22" i="1" s="1"/>
  <c r="C17" i="1"/>
</calcChain>
</file>

<file path=xl/sharedStrings.xml><?xml version="1.0" encoding="utf-8"?>
<sst xmlns="http://schemas.openxmlformats.org/spreadsheetml/2006/main" count="41" uniqueCount="41">
  <si>
    <t>Код</t>
  </si>
  <si>
    <t>Загальний фонд</t>
  </si>
  <si>
    <t>Спеціальний фонд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</si>
  <si>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</si>
  <si>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</si>
  <si>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</si>
  <si>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</si>
  <si>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</si>
  <si>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</si>
  <si>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</si>
  <si>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</si>
  <si>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</si>
  <si>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</si>
  <si>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</si>
  <si>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</si>
  <si>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</si>
  <si>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</si>
  <si>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</si>
  <si>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</si>
  <si>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</si>
  <si>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</si>
  <si>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</si>
  <si>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>до рішення міської ради</t>
  </si>
  <si>
    <t xml:space="preserve">VІІ скликання </t>
  </si>
  <si>
    <t xml:space="preserve">      Секретар Чернівецької міської ради                                                                                           В. Продан            </t>
  </si>
  <si>
    <t>Субвенції з місцевих бюджетів іншим місцевим бюджетам</t>
  </si>
  <si>
    <t>Офіційні трансферти  </t>
  </si>
  <si>
    <t>Від органів державного управління  </t>
  </si>
  <si>
    <t>40000000 </t>
  </si>
  <si>
    <t>41000000 </t>
  </si>
  <si>
    <t>Найменування згідно з Класифікацією доходів бюджету</t>
  </si>
  <si>
    <t xml:space="preserve">Усього </t>
  </si>
  <si>
    <t>усього</t>
  </si>
  <si>
    <t>Разом доходів</t>
  </si>
  <si>
    <t>у тому числі бюджет розвитку</t>
  </si>
  <si>
    <t>Субвенції з державного бюджету місцевим бюджетам</t>
  </si>
  <si>
    <t>Зміни до доходів міського бюджету на 2020 рік</t>
  </si>
  <si>
    <t xml:space="preserve">Освітня субвенція з державного бюджету місцевим бюджетам </t>
  </si>
  <si>
    <t>Інші субвенції з місцевого бюджету</t>
  </si>
  <si>
    <t>(код бюджету)</t>
  </si>
  <si>
    <t>07.04.2020 р. № 2114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</si>
</sst>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_-* #,##0.00&quot;р.&quot;_-;\-* #,##0.00&quot;р.&quot;_-;_-* &quot;-&quot;??&quot;р.&quot;_-;_-@_-"/>
    <numFmt numFmtId="192" formatCode="0.0"/>
    <numFmt numFmtId="193" formatCode="0.0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0" fontId="5" fillId="0" borderId="0"/>
  </cellStyleXfs>
  <cellXfs count="53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8" fontId="9" fillId="0" borderId="0" xfId="1" applyFont="1" applyAlignment="1">
      <alignment horizontal="center"/>
    </xf>
    <xf numFmtId="178" fontId="9" fillId="0" borderId="0" xfId="1" applyFont="1" applyAlignment="1">
      <alignment horizontal="left"/>
    </xf>
    <xf numFmtId="178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12" fillId="0" borderId="0" xfId="2" applyFont="1" applyBorder="1" applyAlignment="1">
      <alignment horizontal="center"/>
    </xf>
    <xf numFmtId="0" fontId="6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justify" wrapText="1"/>
    </xf>
    <xf numFmtId="2" fontId="12" fillId="0" borderId="2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wrapText="1"/>
    </xf>
    <xf numFmtId="0" fontId="13" fillId="0" borderId="0" xfId="2" applyFont="1" applyBorder="1" applyAlignment="1">
      <alignment horizontal="center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6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178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view="pageBreakPreview" zoomScale="75" zoomScaleNormal="75" zoomScaleSheetLayoutView="75" workbookViewId="0">
      <pane ySplit="15" topLeftCell="A25" activePane="bottomLeft" state="frozen"/>
      <selection pane="bottomLeft" activeCell="C11" sqref="C11:C14"/>
    </sheetView>
  </sheetViews>
  <sheetFormatPr defaultColWidth="11.28515625" defaultRowHeight="18.75" x14ac:dyDescent="0.3"/>
  <cols>
    <col min="1" max="1" width="18.42578125" style="33" bestFit="1" customWidth="1"/>
    <col min="2" max="2" width="103" style="2" customWidth="1"/>
    <col min="3" max="3" width="16.85546875" style="2" customWidth="1"/>
    <col min="4" max="4" width="17.28515625" style="2" customWidth="1"/>
    <col min="5" max="5" width="13.85546875" style="2" customWidth="1"/>
    <col min="6" max="6" width="14.42578125" style="2" customWidth="1"/>
    <col min="7" max="7" width="15" style="2" customWidth="1"/>
    <col min="8" max="16384" width="11.28515625" style="2"/>
  </cols>
  <sheetData>
    <row r="1" spans="1:7" ht="21" customHeight="1" x14ac:dyDescent="0.3">
      <c r="D1" s="18" t="s">
        <v>4</v>
      </c>
      <c r="E1" s="18"/>
      <c r="F1" s="18"/>
    </row>
    <row r="2" spans="1:7" x14ac:dyDescent="0.3">
      <c r="D2" s="46" t="s">
        <v>22</v>
      </c>
      <c r="E2" s="46"/>
      <c r="F2" s="46"/>
      <c r="G2" s="19"/>
    </row>
    <row r="3" spans="1:7" x14ac:dyDescent="0.3">
      <c r="D3" s="48" t="s">
        <v>23</v>
      </c>
      <c r="E3" s="48"/>
      <c r="F3" s="48"/>
      <c r="G3" s="19"/>
    </row>
    <row r="4" spans="1:7" ht="21.75" customHeight="1" x14ac:dyDescent="0.3">
      <c r="D4" s="46" t="s">
        <v>40</v>
      </c>
      <c r="E4" s="46"/>
      <c r="F4" s="46"/>
      <c r="G4" s="19"/>
    </row>
    <row r="5" spans="1:7" ht="33" customHeight="1" x14ac:dyDescent="0.3">
      <c r="D5" s="19"/>
      <c r="E5" s="19"/>
      <c r="F5" s="19"/>
      <c r="G5" s="19"/>
    </row>
    <row r="6" spans="1:7" ht="28.5" customHeight="1" x14ac:dyDescent="0.3">
      <c r="A6" s="49" t="s">
        <v>36</v>
      </c>
      <c r="B6" s="49"/>
      <c r="C6" s="49"/>
      <c r="D6" s="49"/>
      <c r="E6" s="49"/>
      <c r="F6" s="49"/>
      <c r="G6" s="32"/>
    </row>
    <row r="7" spans="1:7" ht="8.25" customHeight="1" x14ac:dyDescent="0.3">
      <c r="A7" s="41"/>
      <c r="B7" s="41"/>
      <c r="C7" s="41"/>
      <c r="D7" s="41"/>
      <c r="E7" s="41"/>
      <c r="F7" s="41"/>
      <c r="G7" s="32"/>
    </row>
    <row r="8" spans="1:7" ht="15.75" customHeight="1" x14ac:dyDescent="0.3">
      <c r="A8" s="42">
        <v>24201100000</v>
      </c>
      <c r="D8" s="19"/>
      <c r="E8" s="19"/>
      <c r="F8" s="19"/>
      <c r="G8" s="19"/>
    </row>
    <row r="9" spans="1:7" ht="19.5" customHeight="1" x14ac:dyDescent="0.3">
      <c r="A9" s="43" t="s">
        <v>39</v>
      </c>
      <c r="D9" s="19"/>
      <c r="E9" s="19"/>
      <c r="F9" s="19"/>
      <c r="G9" s="19"/>
    </row>
    <row r="10" spans="1:7" ht="18.75" customHeight="1" x14ac:dyDescent="0.3">
      <c r="F10" s="27" t="s">
        <v>3</v>
      </c>
      <c r="G10" s="27"/>
    </row>
    <row r="11" spans="1:7" ht="27" customHeight="1" x14ac:dyDescent="0.3">
      <c r="A11" s="44" t="s">
        <v>0</v>
      </c>
      <c r="B11" s="44" t="s">
        <v>30</v>
      </c>
      <c r="C11" s="44" t="s">
        <v>31</v>
      </c>
      <c r="D11" s="44" t="s">
        <v>1</v>
      </c>
      <c r="E11" s="45" t="s">
        <v>2</v>
      </c>
      <c r="F11" s="45"/>
      <c r="G11" s="28"/>
    </row>
    <row r="12" spans="1:7" x14ac:dyDescent="0.3">
      <c r="A12" s="44"/>
      <c r="B12" s="44"/>
      <c r="C12" s="44"/>
      <c r="D12" s="44"/>
      <c r="E12" s="44" t="s">
        <v>32</v>
      </c>
      <c r="F12" s="44" t="s">
        <v>34</v>
      </c>
      <c r="G12" s="28"/>
    </row>
    <row r="13" spans="1:7" x14ac:dyDescent="0.3">
      <c r="A13" s="44"/>
      <c r="B13" s="44"/>
      <c r="C13" s="44"/>
      <c r="D13" s="44"/>
      <c r="E13" s="44"/>
      <c r="F13" s="44"/>
      <c r="G13" s="28"/>
    </row>
    <row r="14" spans="1:7" ht="39" customHeight="1" x14ac:dyDescent="0.3">
      <c r="A14" s="44"/>
      <c r="B14" s="44"/>
      <c r="C14" s="44"/>
      <c r="D14" s="44"/>
      <c r="E14" s="44"/>
      <c r="F14" s="44"/>
      <c r="G14" s="28"/>
    </row>
    <row r="15" spans="1:7" ht="15" customHeight="1" x14ac:dyDescent="0.3">
      <c r="A15" s="1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29"/>
    </row>
    <row r="16" spans="1:7" s="18" customFormat="1" ht="24" customHeight="1" x14ac:dyDescent="0.3">
      <c r="A16" s="38" t="s">
        <v>28</v>
      </c>
      <c r="B16" s="38" t="s">
        <v>26</v>
      </c>
      <c r="C16" s="37">
        <f>D16</f>
        <v>14889140</v>
      </c>
      <c r="D16" s="34">
        <f>D17</f>
        <v>14889140</v>
      </c>
      <c r="E16" s="34"/>
      <c r="F16" s="34"/>
      <c r="G16" s="31"/>
    </row>
    <row r="17" spans="1:7" s="18" customFormat="1" ht="25.5" customHeight="1" x14ac:dyDescent="0.3">
      <c r="A17" s="38" t="s">
        <v>29</v>
      </c>
      <c r="B17" s="36" t="s">
        <v>27</v>
      </c>
      <c r="C17" s="37">
        <f>D17</f>
        <v>14889140</v>
      </c>
      <c r="D17" s="34">
        <f>D18+D20</f>
        <v>14889140</v>
      </c>
      <c r="E17" s="37"/>
      <c r="F17" s="35"/>
      <c r="G17" s="31"/>
    </row>
    <row r="18" spans="1:7" s="18" customFormat="1" ht="25.5" customHeight="1" x14ac:dyDescent="0.3">
      <c r="A18" s="38">
        <v>41030000</v>
      </c>
      <c r="B18" s="36" t="s">
        <v>35</v>
      </c>
      <c r="C18" s="37">
        <f>C19</f>
        <v>14806700</v>
      </c>
      <c r="D18" s="34">
        <f>D19</f>
        <v>14806700</v>
      </c>
      <c r="E18" s="37"/>
      <c r="F18" s="35"/>
      <c r="G18" s="31"/>
    </row>
    <row r="19" spans="1:7" s="18" customFormat="1" ht="21" customHeight="1" x14ac:dyDescent="0.3">
      <c r="A19" s="39">
        <v>41033900</v>
      </c>
      <c r="B19" s="40" t="s">
        <v>37</v>
      </c>
      <c r="C19" s="37">
        <f>D19</f>
        <v>14806700</v>
      </c>
      <c r="D19" s="35">
        <v>14806700</v>
      </c>
      <c r="E19" s="37"/>
      <c r="F19" s="35"/>
      <c r="G19" s="31"/>
    </row>
    <row r="20" spans="1:7" s="18" customFormat="1" ht="25.5" customHeight="1" x14ac:dyDescent="0.3">
      <c r="A20" s="38">
        <v>41050000</v>
      </c>
      <c r="B20" s="36" t="s">
        <v>25</v>
      </c>
      <c r="C20" s="37">
        <f>D20</f>
        <v>82440</v>
      </c>
      <c r="D20" s="34">
        <f>D21</f>
        <v>82440</v>
      </c>
      <c r="E20" s="37"/>
      <c r="F20" s="35"/>
      <c r="G20" s="31"/>
    </row>
    <row r="21" spans="1:7" s="18" customFormat="1" ht="22.9" customHeight="1" x14ac:dyDescent="0.3">
      <c r="A21" s="39">
        <v>41053900</v>
      </c>
      <c r="B21" s="40" t="s">
        <v>38</v>
      </c>
      <c r="C21" s="37">
        <f>D21</f>
        <v>82440</v>
      </c>
      <c r="D21" s="35">
        <v>82440</v>
      </c>
      <c r="E21" s="37"/>
      <c r="F21" s="35"/>
      <c r="G21" s="31"/>
    </row>
    <row r="22" spans="1:7" ht="24.75" customHeight="1" x14ac:dyDescent="0.3">
      <c r="A22" s="38"/>
      <c r="B22" s="36" t="s">
        <v>33</v>
      </c>
      <c r="C22" s="34">
        <f>D22+E22</f>
        <v>14889140</v>
      </c>
      <c r="D22" s="34">
        <f>D16</f>
        <v>14889140</v>
      </c>
      <c r="E22" s="34"/>
      <c r="F22" s="34"/>
      <c r="G22" s="30"/>
    </row>
    <row r="23" spans="1:7" ht="23.25" customHeight="1" x14ac:dyDescent="0.3"/>
    <row r="24" spans="1:7" ht="12" customHeight="1" x14ac:dyDescent="0.3"/>
    <row r="25" spans="1:7" ht="20.25" customHeight="1" x14ac:dyDescent="0.3">
      <c r="B25" s="47" t="s">
        <v>24</v>
      </c>
      <c r="C25" s="47"/>
      <c r="D25" s="47"/>
      <c r="E25" s="47"/>
      <c r="F25" s="47"/>
    </row>
    <row r="27" spans="1:7" ht="15.75" customHeight="1" x14ac:dyDescent="0.3"/>
  </sheetData>
  <mergeCells count="12">
    <mergeCell ref="C11:C14"/>
    <mergeCell ref="B11:B14"/>
    <mergeCell ref="D11:D14"/>
    <mergeCell ref="E11:F11"/>
    <mergeCell ref="D4:F4"/>
    <mergeCell ref="B25:F25"/>
    <mergeCell ref="D2:F2"/>
    <mergeCell ref="F12:F14"/>
    <mergeCell ref="E12:E14"/>
    <mergeCell ref="D3:F3"/>
    <mergeCell ref="A6:F6"/>
    <mergeCell ref="A11:A14"/>
  </mergeCells>
  <phoneticPr fontId="2" type="noConversion"/>
  <pageMargins left="0.6692913385826772" right="0.27559055118110237" top="0.78740157480314965" bottom="0.19685039370078741" header="0" footer="0.19685039370078741"/>
  <pageSetup paperSize="9" scale="71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1"/>
      <c r="B3" s="22" t="s">
        <v>19</v>
      </c>
      <c r="C3" s="21" t="s">
        <v>20</v>
      </c>
      <c r="D3" s="21" t="s">
        <v>21</v>
      </c>
      <c r="E3" s="21"/>
      <c r="F3" s="21"/>
    </row>
    <row r="4" spans="1:7" ht="15.75" x14ac:dyDescent="0.2">
      <c r="A4" s="1" t="s">
        <v>14</v>
      </c>
      <c r="B4" s="20">
        <v>206339.851</v>
      </c>
      <c r="C4" s="23">
        <f>B4/B8*100</f>
        <v>86.798697702258792</v>
      </c>
      <c r="D4" s="21"/>
      <c r="E4" s="24">
        <f>D8*C4/100</f>
        <v>262498.01037033426</v>
      </c>
      <c r="F4" s="24">
        <v>262400.8</v>
      </c>
    </row>
    <row r="5" spans="1:7" ht="15.75" x14ac:dyDescent="0.2">
      <c r="A5" s="1" t="s">
        <v>15</v>
      </c>
      <c r="B5" s="21">
        <v>17621.59</v>
      </c>
      <c r="C5" s="23">
        <f>B5/B8*100</f>
        <v>7.4126789179621273</v>
      </c>
      <c r="D5" s="21"/>
      <c r="E5" s="24">
        <f>D8*C5/100</f>
        <v>22417.542186563751</v>
      </c>
      <c r="F5" s="21">
        <v>22514.799999999999</v>
      </c>
      <c r="G5" s="26">
        <f>E5-F5</f>
        <v>-97.257813436248398</v>
      </c>
    </row>
    <row r="6" spans="1:7" ht="15.75" x14ac:dyDescent="0.2">
      <c r="A6" s="1" t="s">
        <v>16</v>
      </c>
      <c r="B6" s="21">
        <v>3905.0720000000001</v>
      </c>
      <c r="C6" s="23">
        <f>B6/B8*100</f>
        <v>1.6427033478547737</v>
      </c>
      <c r="D6" s="21"/>
      <c r="E6" s="24">
        <f>D8*C6/100</f>
        <v>4967.8897478359713</v>
      </c>
      <c r="F6" s="21">
        <v>4968</v>
      </c>
    </row>
    <row r="7" spans="1:7" ht="15.75" x14ac:dyDescent="0.2">
      <c r="A7" s="1" t="s">
        <v>17</v>
      </c>
      <c r="B7" s="21">
        <v>9855.7759999999998</v>
      </c>
      <c r="C7" s="23">
        <f>B7/B8*100</f>
        <v>4.1459200319243097</v>
      </c>
      <c r="D7" s="21"/>
      <c r="E7" s="24">
        <f>D8*C7/100</f>
        <v>12538.157695266005</v>
      </c>
      <c r="F7" s="21">
        <v>12538</v>
      </c>
    </row>
    <row r="8" spans="1:7" ht="15.75" x14ac:dyDescent="0.2">
      <c r="A8" s="25" t="s">
        <v>18</v>
      </c>
      <c r="B8" s="20">
        <f>SUM(B4:B7)</f>
        <v>237722.28899999999</v>
      </c>
      <c r="C8" s="23">
        <f>SUM(C4:C7)</f>
        <v>100</v>
      </c>
      <c r="D8" s="21">
        <v>302421.59999999998</v>
      </c>
      <c r="E8" s="24">
        <f>SUM(E4:E7)</f>
        <v>302421.60000000003</v>
      </c>
      <c r="F8" s="24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50"/>
      <c r="D2" s="50"/>
      <c r="E2" s="50"/>
      <c r="F2" s="50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51" t="s">
        <v>13</v>
      </c>
      <c r="B8" s="51"/>
      <c r="C8" s="51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5</v>
      </c>
      <c r="B11" s="13" t="s">
        <v>6</v>
      </c>
      <c r="C11" s="13" t="s">
        <v>7</v>
      </c>
    </row>
    <row r="12" spans="1:12" ht="19.5" customHeight="1" x14ac:dyDescent="0.2">
      <c r="A12" s="14" t="s">
        <v>8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9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10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11</v>
      </c>
      <c r="B15" s="14">
        <f>SUM(B12:B14)</f>
        <v>42784600</v>
      </c>
      <c r="C15" s="16" t="s">
        <v>12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2"/>
      <c r="B20" s="52"/>
      <c r="C20" s="52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сторінка 1</vt:lpstr>
      <vt:lpstr>Лист1</vt:lpstr>
      <vt:lpstr>розрах дотації</vt:lpstr>
      <vt:lpstr>'сторінка 1'!Заголовки_для_печати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Nadia</cp:lastModifiedBy>
  <cp:lastPrinted>2020-04-07T09:21:24Z</cp:lastPrinted>
  <dcterms:created xsi:type="dcterms:W3CDTF">2009-01-05T08:10:25Z</dcterms:created>
  <dcterms:modified xsi:type="dcterms:W3CDTF">2020-04-07T15:21:04Z</dcterms:modified>
</cp:coreProperties>
</file>