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490" windowHeight="7545"/>
  </bookViews>
  <sheets>
    <sheet name="додаток 5" sheetId="3" r:id="rId1"/>
  </sheets>
  <definedNames>
    <definedName name="_xlnm.Print_Area" localSheetId="0">'додаток 5'!$A$1:$N$30</definedName>
  </definedNames>
  <calcPr calcId="162913"/>
</workbook>
</file>

<file path=xl/calcChain.xml><?xml version="1.0" encoding="utf-8"?>
<calcChain xmlns="http://schemas.openxmlformats.org/spreadsheetml/2006/main">
  <c r="G21" i="3" l="1"/>
  <c r="G23" i="3"/>
  <c r="I21" i="3"/>
  <c r="N21" i="3"/>
  <c r="N23" i="3"/>
  <c r="F25" i="3"/>
  <c r="F23" i="3"/>
  <c r="F27" i="3" s="1"/>
  <c r="F21" i="3"/>
  <c r="G25" i="3"/>
  <c r="G27" i="3"/>
  <c r="H25" i="3"/>
  <c r="H27" i="3" s="1"/>
  <c r="H23" i="3"/>
  <c r="H21" i="3"/>
  <c r="I25" i="3"/>
  <c r="I27" i="3" s="1"/>
  <c r="I23" i="3"/>
  <c r="J25" i="3"/>
  <c r="J27" i="3" s="1"/>
  <c r="J23" i="3"/>
  <c r="J21" i="3"/>
  <c r="K25" i="3"/>
  <c r="K27" i="3" s="1"/>
  <c r="K23" i="3"/>
  <c r="K21" i="3"/>
  <c r="L25" i="3"/>
  <c r="L27" i="3" s="1"/>
  <c r="L23" i="3"/>
  <c r="L21" i="3"/>
  <c r="M25" i="3"/>
  <c r="M27" i="3" s="1"/>
  <c r="M23" i="3"/>
  <c r="M21" i="3"/>
  <c r="N25" i="3"/>
  <c r="D26" i="3"/>
  <c r="D24" i="3"/>
  <c r="D22" i="3"/>
  <c r="D20" i="3"/>
  <c r="D18" i="3"/>
  <c r="D17" i="3"/>
  <c r="D15" i="3"/>
  <c r="D14" i="3"/>
  <c r="E14" i="3"/>
  <c r="F14" i="3"/>
  <c r="G14" i="3"/>
  <c r="H14" i="3"/>
  <c r="I14" i="3"/>
  <c r="J14" i="3"/>
  <c r="K14" i="3"/>
  <c r="L14" i="3"/>
  <c r="M14" i="3"/>
  <c r="N14" i="3"/>
  <c r="N16" i="3"/>
  <c r="N19" i="3"/>
  <c r="N27" i="3"/>
  <c r="M16" i="3"/>
  <c r="M19" i="3"/>
  <c r="L16" i="3"/>
  <c r="L19" i="3"/>
  <c r="K16" i="3"/>
  <c r="K19" i="3"/>
  <c r="J16" i="3"/>
  <c r="J19" i="3"/>
  <c r="I16" i="3"/>
  <c r="I19" i="3"/>
  <c r="H16" i="3"/>
  <c r="H19" i="3"/>
  <c r="G16" i="3"/>
  <c r="G19" i="3"/>
  <c r="F16" i="3"/>
  <c r="D16" i="3" s="1"/>
  <c r="F19" i="3"/>
  <c r="E16" i="3"/>
  <c r="E19" i="3"/>
  <c r="D19" i="3" s="1"/>
  <c r="E21" i="3"/>
  <c r="D21" i="3" s="1"/>
  <c r="E23" i="3"/>
  <c r="E25" i="3"/>
  <c r="E27" i="3" s="1"/>
  <c r="D25" i="3" l="1"/>
  <c r="D23" i="3"/>
  <c r="D27" i="3" l="1"/>
</calcChain>
</file>

<file path=xl/sharedStrings.xml><?xml version="1.0" encoding="utf-8"?>
<sst xmlns="http://schemas.openxmlformats.org/spreadsheetml/2006/main" count="46" uniqueCount="37">
  <si>
    <t>Всього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</si>
  <si>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</si>
  <si>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</si>
  <si>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</si>
  <si>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</si>
  <si>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</si>
  <si>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</si>
  <si>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</si>
  <si>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</si>
  <si>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</si>
  <si>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</si>
  <si>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</si>
  <si>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(код бюджету)</t>
  </si>
  <si>
    <t>Зміни до захищених видатків міського бюджету на 2020 рік</t>
  </si>
  <si>
    <t>в т. ч.: захищені видатки</t>
  </si>
  <si>
    <t>Додаток 5</t>
  </si>
  <si>
    <t>0200000</t>
  </si>
  <si>
    <t>Виконавчий комітет Чернівецької міської ради</t>
  </si>
  <si>
    <t>0210160</t>
  </si>
  <si>
    <t>Керівництво і управління у відповідній сфері у містах (місті Києві), селищах, селах, об`єднаних територіальних громадах</t>
  </si>
  <si>
    <t>0160</t>
  </si>
  <si>
    <t>0800000</t>
  </si>
  <si>
    <t>Департамент праці та соціального захисту населення Чернівецької міської ради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</si>
  <si>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</si>
  <si>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</si>
  <si>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Управління культури Чернівецької міської ради</t>
  </si>
  <si>
    <t>1010160</t>
  </si>
  <si>
    <t>1200000</t>
  </si>
  <si>
    <t>Департамент житлово-комунального господарства Чернівецької міської ради</t>
  </si>
  <si>
    <t>1210160</t>
  </si>
  <si>
    <t>2700000</t>
  </si>
  <si>
    <t>Департамент розвитку Чернівецької міської ради</t>
  </si>
  <si>
    <t>2710160</t>
  </si>
  <si>
    <t>3700000</t>
  </si>
  <si>
    <t>Фінансове управління Чернівецької міської ради</t>
  </si>
  <si>
    <t>3710160</t>
  </si>
  <si>
    <r>
      <rPr>
        <u/>
        <sz val="16"/>
        <rFont val="Times New Roman"/>
        <family val="1"/>
        <charset val="204"/>
      </rPr>
      <t>17.03.2020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2090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</si>
</sst>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9" formatCode="0000"/>
    <numFmt numFmtId="210" formatCode="0000000"/>
  </numFmts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3" fontId="2" fillId="0" borderId="1" xfId="0" quotePrefix="1" applyNumberFormat="1" applyFont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/>
    </xf>
    <xf numFmtId="20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/>
    </xf>
    <xf numFmtId="210" fontId="1" fillId="0" borderId="1" xfId="0" applyNumberFormat="1" applyFont="1" applyBorder="1" applyAlignment="1">
      <alignment horizontal="center" vertical="center"/>
    </xf>
    <xf numFmtId="2" fontId="1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2"/>
  <sheetViews>
    <sheetView tabSelected="1" view="pageBreakPreview" zoomScale="55" zoomScaleNormal="55" zoomScaleSheetLayoutView="55" workbookViewId="0">
      <pane ySplit="13" topLeftCell="A23" activePane="bottomLeft" state="frozen"/>
      <selection pane="bottomLeft" activeCell="G4" sqref="G4"/>
    </sheetView>
  </sheetViews>
  <sheetFormatPr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4.42578125" style="1" customWidth="1"/>
    <col min="5" max="5" width="14.28515625" style="1" hidden="1" customWidth="1"/>
    <col min="6" max="6" width="13.7109375" style="1" hidden="1" customWidth="1"/>
    <col min="7" max="7" width="14.5703125" style="1" customWidth="1"/>
    <col min="8" max="8" width="1" style="1" hidden="1" customWidth="1"/>
    <col min="9" max="9" width="14.28515625" style="1" customWidth="1"/>
    <col min="10" max="10" width="13.7109375" style="1" hidden="1" customWidth="1"/>
    <col min="11" max="13" width="12.7109375" style="1" hidden="1" customWidth="1"/>
    <col min="14" max="14" width="14.7109375" style="1" customWidth="1"/>
    <col min="15" max="16384" width="9.140625" style="1"/>
  </cols>
  <sheetData>
    <row r="1" spans="1:14" ht="20.25" customHeight="1" x14ac:dyDescent="0.3">
      <c r="A1" s="3"/>
      <c r="B1" s="3"/>
      <c r="C1" s="3"/>
      <c r="E1" s="3"/>
      <c r="G1" s="3" t="s">
        <v>15</v>
      </c>
      <c r="J1" s="3"/>
      <c r="K1" s="3"/>
      <c r="M1" s="3"/>
      <c r="N1" s="3"/>
    </row>
    <row r="2" spans="1:14" ht="20.25" customHeight="1" x14ac:dyDescent="0.3">
      <c r="A2" s="3"/>
      <c r="B2" s="3"/>
      <c r="C2" s="3"/>
      <c r="E2" s="3"/>
      <c r="G2" s="3" t="s">
        <v>5</v>
      </c>
      <c r="J2" s="3"/>
      <c r="K2" s="3"/>
      <c r="M2" s="3"/>
      <c r="N2" s="3"/>
    </row>
    <row r="3" spans="1:14" ht="20.25" customHeight="1" x14ac:dyDescent="0.3">
      <c r="A3" s="3"/>
      <c r="B3" s="3"/>
      <c r="C3" s="3"/>
      <c r="E3" s="3"/>
      <c r="G3" s="4" t="s">
        <v>6</v>
      </c>
      <c r="J3" s="4"/>
      <c r="K3" s="4"/>
      <c r="M3" s="3"/>
      <c r="N3" s="3"/>
    </row>
    <row r="4" spans="1:14" ht="20.25" customHeight="1" x14ac:dyDescent="0.3">
      <c r="A4" s="3"/>
      <c r="B4" s="3"/>
      <c r="C4" s="3"/>
      <c r="E4" s="3"/>
      <c r="G4" s="4" t="s">
        <v>36</v>
      </c>
      <c r="J4" s="4"/>
      <c r="K4" s="4"/>
      <c r="M4" s="4"/>
      <c r="N4" s="3"/>
    </row>
    <row r="5" spans="1:14" ht="20.25" customHeight="1" x14ac:dyDescent="0.3">
      <c r="A5" s="3"/>
      <c r="B5" s="3"/>
      <c r="C5" s="3"/>
      <c r="D5" s="3"/>
      <c r="E5" s="3"/>
      <c r="F5" s="3"/>
      <c r="G5" s="3"/>
      <c r="H5" s="4"/>
      <c r="J5" s="4"/>
      <c r="K5" s="4"/>
      <c r="M5" s="4"/>
      <c r="N5" s="3"/>
    </row>
    <row r="6" spans="1:14" s="10" customFormat="1" ht="38.25" customHeight="1" x14ac:dyDescent="0.2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s="10" customFormat="1" ht="21.6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ht="20.45" customHeight="1" x14ac:dyDescent="0.3">
      <c r="A8" s="11">
        <v>24201100000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ht="20.45" customHeight="1" x14ac:dyDescent="0.3">
      <c r="A9" s="12" t="s">
        <v>12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ht="20.45" customHeight="1" x14ac:dyDescent="0.3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5" t="s">
        <v>3</v>
      </c>
    </row>
    <row r="11" spans="1:14" ht="37.9" customHeight="1" x14ac:dyDescent="0.3">
      <c r="A11" s="37" t="s">
        <v>10</v>
      </c>
      <c r="B11" s="37" t="s">
        <v>11</v>
      </c>
      <c r="C11" s="40" t="s">
        <v>9</v>
      </c>
      <c r="D11" s="39" t="s">
        <v>1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37.15" customHeight="1" x14ac:dyDescent="0.3">
      <c r="A12" s="37"/>
      <c r="B12" s="37"/>
      <c r="C12" s="40"/>
      <c r="D12" s="39" t="s">
        <v>0</v>
      </c>
      <c r="E12" s="39" t="s">
        <v>14</v>
      </c>
      <c r="F12" s="39"/>
      <c r="G12" s="39"/>
      <c r="H12" s="39"/>
      <c r="I12" s="39"/>
      <c r="J12" s="39"/>
      <c r="K12" s="39"/>
      <c r="L12" s="39"/>
      <c r="M12" s="39"/>
      <c r="N12" s="40" t="s">
        <v>4</v>
      </c>
    </row>
    <row r="13" spans="1:14" ht="54.6" customHeight="1" x14ac:dyDescent="0.3">
      <c r="A13" s="37"/>
      <c r="B13" s="37"/>
      <c r="C13" s="40"/>
      <c r="D13" s="39"/>
      <c r="E13" s="8">
        <v>2111</v>
      </c>
      <c r="F13" s="8">
        <v>2120</v>
      </c>
      <c r="G13" s="8">
        <v>2220</v>
      </c>
      <c r="H13" s="8">
        <v>2230</v>
      </c>
      <c r="I13" s="8">
        <v>2270</v>
      </c>
      <c r="J13" s="8">
        <v>2420</v>
      </c>
      <c r="K13" s="8">
        <v>2710</v>
      </c>
      <c r="L13" s="8">
        <v>2720</v>
      </c>
      <c r="M13" s="8">
        <v>2730</v>
      </c>
      <c r="N13" s="40"/>
    </row>
    <row r="14" spans="1:14" s="2" customFormat="1" ht="49.5" customHeight="1" x14ac:dyDescent="0.3">
      <c r="A14" s="16" t="s">
        <v>16</v>
      </c>
      <c r="B14" s="16"/>
      <c r="C14" s="17" t="s">
        <v>17</v>
      </c>
      <c r="D14" s="18">
        <f>D15</f>
        <v>0</v>
      </c>
      <c r="E14" s="18">
        <f t="shared" ref="E14:N14" si="0">E15</f>
        <v>0</v>
      </c>
      <c r="F14" s="18">
        <f t="shared" si="0"/>
        <v>0</v>
      </c>
      <c r="G14" s="18">
        <f t="shared" si="0"/>
        <v>30000</v>
      </c>
      <c r="H14" s="18">
        <f t="shared" si="0"/>
        <v>0</v>
      </c>
      <c r="I14" s="18">
        <f t="shared" si="0"/>
        <v>-115000</v>
      </c>
      <c r="J14" s="18">
        <f t="shared" si="0"/>
        <v>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18">
        <f t="shared" si="0"/>
        <v>85000</v>
      </c>
    </row>
    <row r="15" spans="1:14" ht="66" customHeight="1" x14ac:dyDescent="0.3">
      <c r="A15" s="15" t="s">
        <v>18</v>
      </c>
      <c r="B15" s="19">
        <v>160</v>
      </c>
      <c r="C15" s="20" t="s">
        <v>19</v>
      </c>
      <c r="D15" s="21">
        <f>SUM(E15:N15)</f>
        <v>0</v>
      </c>
      <c r="E15" s="22"/>
      <c r="F15" s="23"/>
      <c r="G15" s="23">
        <v>30000</v>
      </c>
      <c r="H15" s="23"/>
      <c r="I15" s="23">
        <v>-115000</v>
      </c>
      <c r="J15" s="23"/>
      <c r="K15" s="23"/>
      <c r="L15" s="23"/>
      <c r="M15" s="23"/>
      <c r="N15" s="23">
        <v>85000</v>
      </c>
    </row>
    <row r="16" spans="1:14" ht="56.25" x14ac:dyDescent="0.3">
      <c r="A16" s="16" t="s">
        <v>21</v>
      </c>
      <c r="B16" s="26"/>
      <c r="C16" s="30" t="s">
        <v>22</v>
      </c>
      <c r="D16" s="14">
        <f t="shared" ref="D16:D26" si="1">SUM(E16:N16)</f>
        <v>142900</v>
      </c>
      <c r="E16" s="31">
        <f>SUM(E17:E18)</f>
        <v>0</v>
      </c>
      <c r="F16" s="31">
        <f t="shared" ref="F16:N16" si="2">SUM(F17:F18)</f>
        <v>0</v>
      </c>
      <c r="G16" s="31">
        <f t="shared" si="2"/>
        <v>154630</v>
      </c>
      <c r="H16" s="31">
        <f t="shared" si="2"/>
        <v>0</v>
      </c>
      <c r="I16" s="31">
        <f t="shared" si="2"/>
        <v>-11730</v>
      </c>
      <c r="J16" s="31">
        <f t="shared" si="2"/>
        <v>0</v>
      </c>
      <c r="K16" s="31">
        <f t="shared" si="2"/>
        <v>0</v>
      </c>
      <c r="L16" s="31">
        <f t="shared" si="2"/>
        <v>0</v>
      </c>
      <c r="M16" s="31">
        <f t="shared" si="2"/>
        <v>0</v>
      </c>
      <c r="N16" s="31">
        <f t="shared" si="2"/>
        <v>0</v>
      </c>
    </row>
    <row r="17" spans="1:14" ht="63.75" customHeight="1" x14ac:dyDescent="0.3">
      <c r="A17" s="32">
        <v>810160</v>
      </c>
      <c r="B17" s="28" t="s">
        <v>20</v>
      </c>
      <c r="C17" s="33" t="s">
        <v>19</v>
      </c>
      <c r="D17" s="21">
        <f t="shared" si="1"/>
        <v>0</v>
      </c>
      <c r="E17" s="23"/>
      <c r="F17" s="23"/>
      <c r="G17" s="23">
        <v>11730</v>
      </c>
      <c r="H17" s="23"/>
      <c r="I17" s="23">
        <v>-11730</v>
      </c>
      <c r="J17" s="23"/>
      <c r="K17" s="23"/>
      <c r="L17" s="23"/>
      <c r="M17" s="23"/>
      <c r="N17" s="23"/>
    </row>
    <row r="18" spans="1:14" ht="93.75" x14ac:dyDescent="0.3">
      <c r="A18" s="32">
        <v>813104</v>
      </c>
      <c r="B18" s="8">
        <v>3104</v>
      </c>
      <c r="C18" s="33" t="s">
        <v>23</v>
      </c>
      <c r="D18" s="21">
        <f t="shared" si="1"/>
        <v>142900</v>
      </c>
      <c r="E18" s="23"/>
      <c r="F18" s="23"/>
      <c r="G18" s="23">
        <v>142900</v>
      </c>
      <c r="H18" s="23"/>
      <c r="I18" s="23"/>
      <c r="J18" s="23"/>
      <c r="K18" s="23"/>
      <c r="L18" s="23"/>
      <c r="M18" s="23"/>
      <c r="N18" s="23"/>
    </row>
    <row r="19" spans="1:14" ht="37.5" x14ac:dyDescent="0.3">
      <c r="A19" s="16" t="s">
        <v>24</v>
      </c>
      <c r="B19" s="26"/>
      <c r="C19" s="30" t="s">
        <v>25</v>
      </c>
      <c r="D19" s="14">
        <f t="shared" si="1"/>
        <v>4461</v>
      </c>
      <c r="E19" s="34">
        <f t="shared" ref="E19:N19" si="3">SUM(E20:E20)</f>
        <v>0</v>
      </c>
      <c r="F19" s="34">
        <f t="shared" si="3"/>
        <v>0</v>
      </c>
      <c r="G19" s="34">
        <f t="shared" si="3"/>
        <v>4461</v>
      </c>
      <c r="H19" s="34">
        <f t="shared" si="3"/>
        <v>0</v>
      </c>
      <c r="I19" s="34">
        <f t="shared" si="3"/>
        <v>0</v>
      </c>
      <c r="J19" s="34">
        <f t="shared" si="3"/>
        <v>0</v>
      </c>
      <c r="K19" s="34">
        <f t="shared" si="3"/>
        <v>0</v>
      </c>
      <c r="L19" s="34">
        <f t="shared" si="3"/>
        <v>0</v>
      </c>
      <c r="M19" s="34">
        <f t="shared" si="3"/>
        <v>0</v>
      </c>
      <c r="N19" s="34">
        <f t="shared" si="3"/>
        <v>0</v>
      </c>
    </row>
    <row r="20" spans="1:14" ht="75" x14ac:dyDescent="0.3">
      <c r="A20" s="26" t="s">
        <v>26</v>
      </c>
      <c r="B20" s="28" t="s">
        <v>20</v>
      </c>
      <c r="C20" s="20" t="s">
        <v>19</v>
      </c>
      <c r="D20" s="21">
        <f t="shared" si="1"/>
        <v>4461</v>
      </c>
      <c r="E20" s="29"/>
      <c r="F20" s="29"/>
      <c r="G20" s="29">
        <v>4461</v>
      </c>
      <c r="H20" s="29"/>
      <c r="I20" s="29"/>
      <c r="J20" s="21"/>
      <c r="K20" s="21"/>
      <c r="L20" s="21"/>
      <c r="M20" s="21"/>
      <c r="N20" s="21"/>
    </row>
    <row r="21" spans="1:14" ht="56.25" x14ac:dyDescent="0.3">
      <c r="A21" s="25" t="s">
        <v>27</v>
      </c>
      <c r="B21" s="25"/>
      <c r="C21" s="17" t="s">
        <v>28</v>
      </c>
      <c r="D21" s="18">
        <f t="shared" si="1"/>
        <v>0</v>
      </c>
      <c r="E21" s="27">
        <f>E22</f>
        <v>0</v>
      </c>
      <c r="F21" s="27">
        <f t="shared" ref="F21:N25" si="4">F22</f>
        <v>0</v>
      </c>
      <c r="G21" s="27">
        <f t="shared" si="4"/>
        <v>70000</v>
      </c>
      <c r="H21" s="27">
        <f t="shared" si="4"/>
        <v>0</v>
      </c>
      <c r="I21" s="27">
        <f t="shared" si="4"/>
        <v>-89800</v>
      </c>
      <c r="J21" s="27">
        <f t="shared" si="4"/>
        <v>0</v>
      </c>
      <c r="K21" s="27">
        <f t="shared" si="4"/>
        <v>0</v>
      </c>
      <c r="L21" s="27">
        <f t="shared" si="4"/>
        <v>0</v>
      </c>
      <c r="M21" s="27">
        <f t="shared" si="4"/>
        <v>0</v>
      </c>
      <c r="N21" s="27">
        <f t="shared" si="4"/>
        <v>19800</v>
      </c>
    </row>
    <row r="22" spans="1:14" ht="75" x14ac:dyDescent="0.3">
      <c r="A22" s="26" t="s">
        <v>29</v>
      </c>
      <c r="B22" s="28" t="s">
        <v>20</v>
      </c>
      <c r="C22" s="20" t="s">
        <v>19</v>
      </c>
      <c r="D22" s="21">
        <f t="shared" si="1"/>
        <v>0</v>
      </c>
      <c r="E22" s="24"/>
      <c r="F22" s="21"/>
      <c r="G22" s="21">
        <v>70000</v>
      </c>
      <c r="H22" s="21"/>
      <c r="I22" s="21">
        <v>-89800</v>
      </c>
      <c r="J22" s="21"/>
      <c r="K22" s="21"/>
      <c r="L22" s="21"/>
      <c r="M22" s="21"/>
      <c r="N22" s="21">
        <v>19800</v>
      </c>
    </row>
    <row r="23" spans="1:14" ht="37.5" x14ac:dyDescent="0.3">
      <c r="A23" s="25" t="s">
        <v>30</v>
      </c>
      <c r="B23" s="25"/>
      <c r="C23" s="17" t="s">
        <v>31</v>
      </c>
      <c r="D23" s="18">
        <f t="shared" si="1"/>
        <v>7250</v>
      </c>
      <c r="E23" s="27">
        <f>E24</f>
        <v>0</v>
      </c>
      <c r="F23" s="27">
        <f t="shared" si="4"/>
        <v>0</v>
      </c>
      <c r="G23" s="27">
        <f t="shared" si="4"/>
        <v>12836</v>
      </c>
      <c r="H23" s="27">
        <f t="shared" si="4"/>
        <v>0</v>
      </c>
      <c r="I23" s="27">
        <f t="shared" si="4"/>
        <v>0</v>
      </c>
      <c r="J23" s="27">
        <f t="shared" si="4"/>
        <v>0</v>
      </c>
      <c r="K23" s="27">
        <f t="shared" si="4"/>
        <v>0</v>
      </c>
      <c r="L23" s="27">
        <f t="shared" si="4"/>
        <v>0</v>
      </c>
      <c r="M23" s="27">
        <f t="shared" si="4"/>
        <v>0</v>
      </c>
      <c r="N23" s="27">
        <f t="shared" si="4"/>
        <v>-5586</v>
      </c>
    </row>
    <row r="24" spans="1:14" ht="75" x14ac:dyDescent="0.3">
      <c r="A24" s="26" t="s">
        <v>32</v>
      </c>
      <c r="B24" s="28" t="s">
        <v>20</v>
      </c>
      <c r="C24" s="20" t="s">
        <v>19</v>
      </c>
      <c r="D24" s="21">
        <f t="shared" si="1"/>
        <v>7250</v>
      </c>
      <c r="E24" s="24"/>
      <c r="F24" s="21"/>
      <c r="G24" s="21">
        <v>12836</v>
      </c>
      <c r="H24" s="21"/>
      <c r="I24" s="21"/>
      <c r="J24" s="21"/>
      <c r="K24" s="21"/>
      <c r="L24" s="21"/>
      <c r="M24" s="21"/>
      <c r="N24" s="21">
        <v>-5586</v>
      </c>
    </row>
    <row r="25" spans="1:14" ht="37.5" x14ac:dyDescent="0.3">
      <c r="A25" s="25" t="s">
        <v>33</v>
      </c>
      <c r="B25" s="25"/>
      <c r="C25" s="17" t="s">
        <v>34</v>
      </c>
      <c r="D25" s="18">
        <f t="shared" si="1"/>
        <v>9500</v>
      </c>
      <c r="E25" s="27">
        <f>E26</f>
        <v>0</v>
      </c>
      <c r="F25" s="27">
        <f t="shared" si="4"/>
        <v>0</v>
      </c>
      <c r="G25" s="27">
        <f t="shared" si="4"/>
        <v>9500</v>
      </c>
      <c r="H25" s="27">
        <f t="shared" si="4"/>
        <v>0</v>
      </c>
      <c r="I25" s="27">
        <f t="shared" si="4"/>
        <v>0</v>
      </c>
      <c r="J25" s="27">
        <f t="shared" si="4"/>
        <v>0</v>
      </c>
      <c r="K25" s="27">
        <f t="shared" si="4"/>
        <v>0</v>
      </c>
      <c r="L25" s="27">
        <f t="shared" si="4"/>
        <v>0</v>
      </c>
      <c r="M25" s="27">
        <f t="shared" si="4"/>
        <v>0</v>
      </c>
      <c r="N25" s="27">
        <f t="shared" si="4"/>
        <v>0</v>
      </c>
    </row>
    <row r="26" spans="1:14" ht="75" x14ac:dyDescent="0.3">
      <c r="A26" s="26" t="s">
        <v>35</v>
      </c>
      <c r="B26" s="28" t="s">
        <v>20</v>
      </c>
      <c r="C26" s="20" t="s">
        <v>19</v>
      </c>
      <c r="D26" s="21">
        <f t="shared" si="1"/>
        <v>9500</v>
      </c>
      <c r="E26" s="24"/>
      <c r="F26" s="21"/>
      <c r="G26" s="21">
        <v>9500</v>
      </c>
      <c r="H26" s="21"/>
      <c r="I26" s="21"/>
      <c r="J26" s="21"/>
      <c r="K26" s="21"/>
      <c r="L26" s="21"/>
      <c r="M26" s="21"/>
      <c r="N26" s="21"/>
    </row>
    <row r="27" spans="1:14" ht="18.75" x14ac:dyDescent="0.3">
      <c r="A27" s="35"/>
      <c r="B27" s="35"/>
      <c r="C27" s="36" t="s">
        <v>2</v>
      </c>
      <c r="D27" s="14">
        <f>D25+D23+D21+D19+D16+D14</f>
        <v>164111</v>
      </c>
      <c r="E27" s="14">
        <f t="shared" ref="E27:N27" si="5">E25+E23+E21+E19+E16+E14</f>
        <v>0</v>
      </c>
      <c r="F27" s="14">
        <f t="shared" si="5"/>
        <v>0</v>
      </c>
      <c r="G27" s="14">
        <f t="shared" si="5"/>
        <v>281427</v>
      </c>
      <c r="H27" s="14">
        <f t="shared" si="5"/>
        <v>0</v>
      </c>
      <c r="I27" s="14">
        <f t="shared" si="5"/>
        <v>-216530</v>
      </c>
      <c r="J27" s="14">
        <f t="shared" si="5"/>
        <v>0</v>
      </c>
      <c r="K27" s="14">
        <f t="shared" si="5"/>
        <v>0</v>
      </c>
      <c r="L27" s="14">
        <f t="shared" si="5"/>
        <v>0</v>
      </c>
      <c r="M27" s="14">
        <f t="shared" si="5"/>
        <v>0</v>
      </c>
      <c r="N27" s="14">
        <f t="shared" si="5"/>
        <v>99214</v>
      </c>
    </row>
    <row r="28" spans="1:14" ht="18.75" x14ac:dyDescent="0.3"/>
    <row r="29" spans="1:14" ht="18.75" x14ac:dyDescent="0.3"/>
    <row r="30" spans="1:14" ht="20.25" x14ac:dyDescent="0.3">
      <c r="A30" s="6" t="s">
        <v>7</v>
      </c>
      <c r="B30" s="6"/>
      <c r="C30" s="7"/>
      <c r="D30" s="7"/>
      <c r="E30" s="7"/>
      <c r="F30" s="7"/>
      <c r="G30" s="7"/>
      <c r="H30" s="7"/>
      <c r="I30" s="6" t="s">
        <v>8</v>
      </c>
      <c r="J30" s="6"/>
      <c r="K30" s="7"/>
      <c r="L30" s="6"/>
    </row>
    <row r="31" spans="1:14" ht="18.75" x14ac:dyDescent="0.3"/>
    <row r="32" spans="1:14" ht="18.75" x14ac:dyDescent="0.3"/>
    <row r="33" ht="18.75" x14ac:dyDescent="0.3"/>
    <row r="34" ht="18.75" x14ac:dyDescent="0.3"/>
    <row r="35" ht="18.75" x14ac:dyDescent="0.3"/>
    <row r="36" ht="18.75" x14ac:dyDescent="0.3"/>
    <row r="37" ht="18.75" x14ac:dyDescent="0.3"/>
    <row r="38" ht="18.75" x14ac:dyDescent="0.3"/>
    <row r="39" ht="18.75" x14ac:dyDescent="0.3"/>
    <row r="40" ht="18.75" x14ac:dyDescent="0.3"/>
    <row r="41" ht="18.75" x14ac:dyDescent="0.3"/>
    <row r="42" ht="18.75" x14ac:dyDescent="0.3"/>
    <row r="43" ht="18.75" x14ac:dyDescent="0.3"/>
    <row r="44" ht="18.75" x14ac:dyDescent="0.3"/>
    <row r="45" ht="18.75" x14ac:dyDescent="0.3"/>
    <row r="46" ht="18.75" x14ac:dyDescent="0.3"/>
    <row r="47" ht="18.75" x14ac:dyDescent="0.3"/>
    <row r="48" ht="18.75" x14ac:dyDescent="0.3"/>
    <row r="49" ht="18.75" x14ac:dyDescent="0.3"/>
    <row r="50" ht="18.75" x14ac:dyDescent="0.3"/>
    <row r="51" ht="18.75" x14ac:dyDescent="0.3"/>
    <row r="52" ht="18.75" x14ac:dyDescent="0.3"/>
    <row r="53" ht="18.75" x14ac:dyDescent="0.3"/>
    <row r="54" ht="18.75" x14ac:dyDescent="0.3"/>
    <row r="55" ht="18.75" x14ac:dyDescent="0.3"/>
    <row r="56" ht="18.75" x14ac:dyDescent="0.3"/>
    <row r="57" ht="18.75" x14ac:dyDescent="0.3"/>
    <row r="58" ht="18.75" x14ac:dyDescent="0.3"/>
    <row r="59" ht="18.75" x14ac:dyDescent="0.3"/>
    <row r="60" ht="18.75" x14ac:dyDescent="0.3"/>
    <row r="61" ht="18.75" x14ac:dyDescent="0.3"/>
    <row r="62" ht="18.75" x14ac:dyDescent="0.3"/>
    <row r="63" ht="18.75" x14ac:dyDescent="0.3"/>
    <row r="64" ht="18.75" x14ac:dyDescent="0.3"/>
    <row r="65" ht="18.75" x14ac:dyDescent="0.3"/>
    <row r="66" ht="18.75" x14ac:dyDescent="0.3"/>
    <row r="67" ht="18.75" x14ac:dyDescent="0.3"/>
    <row r="68" ht="18.75" x14ac:dyDescent="0.3"/>
    <row r="69" ht="18.75" x14ac:dyDescent="0.3"/>
    <row r="70" ht="18.75" x14ac:dyDescent="0.3"/>
    <row r="71" ht="18.75" x14ac:dyDescent="0.3"/>
    <row r="72" ht="18.75" x14ac:dyDescent="0.3"/>
    <row r="73" ht="18.75" x14ac:dyDescent="0.3"/>
    <row r="74" ht="18.75" x14ac:dyDescent="0.3"/>
    <row r="75" ht="18.75" x14ac:dyDescent="0.3"/>
    <row r="76" ht="18.75" x14ac:dyDescent="0.3"/>
    <row r="77" ht="18.75" x14ac:dyDescent="0.3"/>
    <row r="78" ht="18.75" x14ac:dyDescent="0.3"/>
    <row r="79" ht="18.75" x14ac:dyDescent="0.3"/>
    <row r="80" ht="18.75" x14ac:dyDescent="0.3"/>
    <row r="81" ht="18.75" x14ac:dyDescent="0.3"/>
    <row r="82" ht="18.75" x14ac:dyDescent="0.3"/>
    <row r="83" ht="18.75" x14ac:dyDescent="0.3"/>
    <row r="84" ht="18.75" x14ac:dyDescent="0.3"/>
    <row r="85" ht="18.75" x14ac:dyDescent="0.3"/>
    <row r="86" ht="18.75" x14ac:dyDescent="0.3"/>
    <row r="87" ht="18.75" x14ac:dyDescent="0.3"/>
    <row r="88" ht="18.75" x14ac:dyDescent="0.3"/>
    <row r="89" ht="18.75" x14ac:dyDescent="0.3"/>
    <row r="90" ht="18.75" x14ac:dyDescent="0.3"/>
    <row r="91" ht="18.75" x14ac:dyDescent="0.3"/>
    <row r="92" ht="18.75" x14ac:dyDescent="0.3"/>
    <row r="93" ht="18.75" x14ac:dyDescent="0.3"/>
    <row r="94" ht="18.75" x14ac:dyDescent="0.3"/>
    <row r="95" ht="18.75" x14ac:dyDescent="0.3"/>
    <row r="96" ht="18.75" x14ac:dyDescent="0.3"/>
    <row r="97" ht="18.75" x14ac:dyDescent="0.3"/>
    <row r="98" ht="18.75" x14ac:dyDescent="0.3"/>
    <row r="99" ht="18.75" x14ac:dyDescent="0.3"/>
    <row r="100" ht="18.75" x14ac:dyDescent="0.3"/>
    <row r="101" ht="18.75" x14ac:dyDescent="0.3"/>
    <row r="102" ht="18.75" x14ac:dyDescent="0.3"/>
    <row r="103" ht="18.75" x14ac:dyDescent="0.3"/>
    <row r="104" ht="18.75" x14ac:dyDescent="0.3"/>
    <row r="105" ht="18.75" x14ac:dyDescent="0.3"/>
    <row r="106" ht="18.75" x14ac:dyDescent="0.3"/>
    <row r="107" ht="18.75" x14ac:dyDescent="0.3"/>
    <row r="108" ht="18.75" x14ac:dyDescent="0.3"/>
    <row r="109" ht="18.75" x14ac:dyDescent="0.3"/>
    <row r="110" ht="18.75" x14ac:dyDescent="0.3"/>
    <row r="111" ht="18.75" x14ac:dyDescent="0.3"/>
    <row r="112" ht="18.75" x14ac:dyDescent="0.3"/>
    <row r="113" ht="18.75" x14ac:dyDescent="0.3"/>
    <row r="114" ht="18.75" x14ac:dyDescent="0.3"/>
    <row r="115" ht="18.75" x14ac:dyDescent="0.3"/>
    <row r="116" ht="18.75" x14ac:dyDescent="0.3"/>
    <row r="117" ht="18.75" x14ac:dyDescent="0.3"/>
    <row r="118" ht="18.75" x14ac:dyDescent="0.3"/>
    <row r="119" ht="18.75" x14ac:dyDescent="0.3"/>
    <row r="120" ht="18.75" x14ac:dyDescent="0.3"/>
    <row r="121" ht="18.75" x14ac:dyDescent="0.3"/>
    <row r="122" ht="18.75" x14ac:dyDescent="0.3"/>
    <row r="123" ht="18.75" x14ac:dyDescent="0.3"/>
    <row r="124" ht="18.75" x14ac:dyDescent="0.3"/>
    <row r="125" ht="18.75" x14ac:dyDescent="0.3"/>
    <row r="126" ht="18.75" x14ac:dyDescent="0.3"/>
    <row r="127" ht="18.75" x14ac:dyDescent="0.3"/>
    <row r="128" ht="18.75" x14ac:dyDescent="0.3"/>
    <row r="129" ht="18.75" x14ac:dyDescent="0.3"/>
    <row r="130" ht="18.75" x14ac:dyDescent="0.3"/>
    <row r="131" ht="18.75" x14ac:dyDescent="0.3"/>
    <row r="132" ht="18.75" x14ac:dyDescent="0.3"/>
    <row r="133" ht="18.75" x14ac:dyDescent="0.3"/>
    <row r="134" ht="18.75" x14ac:dyDescent="0.3"/>
    <row r="135" ht="18.75" x14ac:dyDescent="0.3"/>
    <row r="136" ht="18.75" x14ac:dyDescent="0.3"/>
    <row r="137" ht="18.75" x14ac:dyDescent="0.3"/>
    <row r="138" ht="18.75" x14ac:dyDescent="0.3"/>
    <row r="139" ht="18.75" x14ac:dyDescent="0.3"/>
    <row r="140" ht="18.75" x14ac:dyDescent="0.3"/>
    <row r="141" ht="18.75" x14ac:dyDescent="0.3"/>
    <row r="142" ht="18.75" x14ac:dyDescent="0.3"/>
    <row r="143" ht="18.75" x14ac:dyDescent="0.3"/>
    <row r="144" ht="18.75" x14ac:dyDescent="0.3"/>
    <row r="145" ht="18.75" x14ac:dyDescent="0.3"/>
    <row r="146" ht="18.75" x14ac:dyDescent="0.3"/>
    <row r="147" ht="18.75" x14ac:dyDescent="0.3"/>
    <row r="148" ht="18.75" x14ac:dyDescent="0.3"/>
    <row r="149" ht="18.75" x14ac:dyDescent="0.3"/>
    <row r="150" ht="18.75" x14ac:dyDescent="0.3"/>
    <row r="151" ht="18.75" x14ac:dyDescent="0.3"/>
    <row r="152" ht="18.75" x14ac:dyDescent="0.3"/>
    <row r="153" ht="18.75" x14ac:dyDescent="0.3"/>
    <row r="154" ht="18.75" x14ac:dyDescent="0.3"/>
    <row r="155" ht="18.75" x14ac:dyDescent="0.3"/>
    <row r="156" ht="18.75" x14ac:dyDescent="0.3"/>
    <row r="157" ht="18.75" x14ac:dyDescent="0.3"/>
    <row r="158" ht="18.75" x14ac:dyDescent="0.3"/>
    <row r="159" ht="18.75" x14ac:dyDescent="0.3"/>
    <row r="160" ht="18.75" x14ac:dyDescent="0.3"/>
    <row r="161" ht="18.75" x14ac:dyDescent="0.3"/>
    <row r="162" ht="18.75" x14ac:dyDescent="0.3"/>
    <row r="163" ht="18.75" x14ac:dyDescent="0.3"/>
    <row r="164" ht="18.75" x14ac:dyDescent="0.3"/>
    <row r="165" ht="18.75" x14ac:dyDescent="0.3"/>
    <row r="166" ht="18.75" x14ac:dyDescent="0.3"/>
    <row r="167" ht="18.75" x14ac:dyDescent="0.3"/>
    <row r="168" ht="18.75" x14ac:dyDescent="0.3"/>
    <row r="169" ht="18.75" x14ac:dyDescent="0.3"/>
    <row r="170" ht="18.75" x14ac:dyDescent="0.3"/>
    <row r="171" ht="18.75" x14ac:dyDescent="0.3"/>
    <row r="172" ht="18.75" x14ac:dyDescent="0.3"/>
    <row r="173" ht="18.75" x14ac:dyDescent="0.3"/>
    <row r="174" ht="18.75" x14ac:dyDescent="0.3"/>
    <row r="175" ht="18.75" x14ac:dyDescent="0.3"/>
    <row r="176" ht="18.75" x14ac:dyDescent="0.3"/>
    <row r="177" ht="18.75" x14ac:dyDescent="0.3"/>
    <row r="178" ht="18.75" x14ac:dyDescent="0.3"/>
    <row r="179" ht="18.75" x14ac:dyDescent="0.3"/>
    <row r="180" ht="18.75" x14ac:dyDescent="0.3"/>
    <row r="181" ht="18.75" x14ac:dyDescent="0.3"/>
    <row r="182" ht="18.75" x14ac:dyDescent="0.3"/>
    <row r="183" ht="18.75" x14ac:dyDescent="0.3"/>
    <row r="184" ht="18.75" x14ac:dyDescent="0.3"/>
    <row r="185" ht="18.75" x14ac:dyDescent="0.3"/>
    <row r="186" ht="18.75" x14ac:dyDescent="0.3"/>
    <row r="187" ht="18.75" x14ac:dyDescent="0.3"/>
    <row r="188" ht="18.75" x14ac:dyDescent="0.3"/>
    <row r="189" ht="18.75" x14ac:dyDescent="0.3"/>
    <row r="190" ht="18.75" x14ac:dyDescent="0.3"/>
    <row r="191" ht="18.75" x14ac:dyDescent="0.3"/>
    <row r="192" ht="18.75" x14ac:dyDescent="0.3"/>
    <row r="193" ht="18.75" x14ac:dyDescent="0.3"/>
    <row r="194" ht="18.75" x14ac:dyDescent="0.3"/>
    <row r="195" ht="18.75" x14ac:dyDescent="0.3"/>
    <row r="196" ht="18.75" x14ac:dyDescent="0.3"/>
    <row r="197" ht="18.75" x14ac:dyDescent="0.3"/>
    <row r="198" ht="18.75" x14ac:dyDescent="0.3"/>
    <row r="199" ht="18.75" x14ac:dyDescent="0.3"/>
    <row r="200" ht="18.75" x14ac:dyDescent="0.3"/>
    <row r="201" ht="18.75" x14ac:dyDescent="0.3"/>
    <row r="202" ht="18.75" x14ac:dyDescent="0.3"/>
    <row r="203" ht="18.75" x14ac:dyDescent="0.3"/>
    <row r="204" ht="18.75" x14ac:dyDescent="0.3"/>
    <row r="205" ht="18.75" x14ac:dyDescent="0.3"/>
    <row r="206" ht="18.75" x14ac:dyDescent="0.3"/>
    <row r="207" ht="18.75" x14ac:dyDescent="0.3"/>
    <row r="208" ht="18.75" x14ac:dyDescent="0.3"/>
    <row r="209" ht="18.75" x14ac:dyDescent="0.3"/>
    <row r="210" ht="18.75" x14ac:dyDescent="0.3"/>
    <row r="211" ht="18.75" x14ac:dyDescent="0.3"/>
    <row r="212" ht="18.75" x14ac:dyDescent="0.3"/>
    <row r="213" ht="18.75" x14ac:dyDescent="0.3"/>
    <row r="214" ht="18.75" x14ac:dyDescent="0.3"/>
    <row r="215" ht="18.75" x14ac:dyDescent="0.3"/>
    <row r="216" ht="18.75" x14ac:dyDescent="0.3"/>
    <row r="217" ht="18.75" x14ac:dyDescent="0.3"/>
    <row r="218" ht="18.75" x14ac:dyDescent="0.3"/>
    <row r="219" ht="18.75" x14ac:dyDescent="0.3"/>
    <row r="220" ht="18.75" x14ac:dyDescent="0.3"/>
    <row r="221" ht="18.75" x14ac:dyDescent="0.3"/>
    <row r="222" ht="18.75" x14ac:dyDescent="0.3"/>
    <row r="223" ht="18.75" x14ac:dyDescent="0.3"/>
    <row r="224" ht="18.75" x14ac:dyDescent="0.3"/>
    <row r="225" ht="18.75" x14ac:dyDescent="0.3"/>
    <row r="226" ht="18.75" x14ac:dyDescent="0.3"/>
    <row r="227" ht="18.75" x14ac:dyDescent="0.3"/>
    <row r="228" ht="18.75" x14ac:dyDescent="0.3"/>
    <row r="229" ht="18.75" x14ac:dyDescent="0.3"/>
    <row r="230" ht="18.75" x14ac:dyDescent="0.3"/>
    <row r="231" ht="18.75" x14ac:dyDescent="0.3"/>
    <row r="232" ht="18.75" x14ac:dyDescent="0.3"/>
    <row r="233" ht="18.75" x14ac:dyDescent="0.3"/>
    <row r="234" ht="18.75" x14ac:dyDescent="0.3"/>
    <row r="235" ht="18.75" x14ac:dyDescent="0.3"/>
    <row r="236" ht="18.75" x14ac:dyDescent="0.3"/>
    <row r="237" ht="18.75" x14ac:dyDescent="0.3"/>
    <row r="238" ht="18.75" x14ac:dyDescent="0.3"/>
    <row r="239" ht="18.75" x14ac:dyDescent="0.3"/>
    <row r="240" ht="18.75" x14ac:dyDescent="0.3"/>
    <row r="241" ht="18.75" x14ac:dyDescent="0.3"/>
    <row r="242" ht="18.75" x14ac:dyDescent="0.3"/>
    <row r="243" ht="18.75" x14ac:dyDescent="0.3"/>
    <row r="244" ht="18.75" x14ac:dyDescent="0.3"/>
    <row r="245" ht="18.75" x14ac:dyDescent="0.3"/>
    <row r="246" ht="18.75" x14ac:dyDescent="0.3"/>
    <row r="247" ht="18.75" x14ac:dyDescent="0.3"/>
    <row r="248" ht="18.75" x14ac:dyDescent="0.3"/>
    <row r="249" ht="18.75" x14ac:dyDescent="0.3"/>
    <row r="250" ht="18.75" x14ac:dyDescent="0.3"/>
    <row r="251" ht="18.75" x14ac:dyDescent="0.3"/>
    <row r="252" ht="18.75" x14ac:dyDescent="0.3"/>
    <row r="253" ht="18.75" x14ac:dyDescent="0.3"/>
    <row r="254" ht="18.75" x14ac:dyDescent="0.3"/>
    <row r="255" ht="18.75" x14ac:dyDescent="0.3"/>
    <row r="256" ht="18.75" x14ac:dyDescent="0.3"/>
    <row r="257" ht="18.75" x14ac:dyDescent="0.3"/>
    <row r="258" ht="18.75" x14ac:dyDescent="0.3"/>
    <row r="259" ht="18.75" x14ac:dyDescent="0.3"/>
    <row r="260" ht="18.75" x14ac:dyDescent="0.3"/>
    <row r="261" ht="18.75" x14ac:dyDescent="0.3"/>
    <row r="262" ht="18.75" x14ac:dyDescent="0.3"/>
    <row r="263" ht="18.75" x14ac:dyDescent="0.3"/>
    <row r="264" ht="18.75" x14ac:dyDescent="0.3"/>
    <row r="265" ht="18.75" x14ac:dyDescent="0.3"/>
    <row r="266" ht="18.75" x14ac:dyDescent="0.3"/>
    <row r="267" ht="18.75" x14ac:dyDescent="0.3"/>
    <row r="268" ht="18.75" x14ac:dyDescent="0.3"/>
    <row r="269" ht="18.75" x14ac:dyDescent="0.3"/>
    <row r="270" ht="18.75" x14ac:dyDescent="0.3"/>
    <row r="271" ht="18.75" x14ac:dyDescent="0.3"/>
    <row r="272" ht="18.75" x14ac:dyDescent="0.3"/>
    <row r="273" ht="18.75" x14ac:dyDescent="0.3"/>
    <row r="274" ht="18.75" x14ac:dyDescent="0.3"/>
    <row r="275" ht="18.75" x14ac:dyDescent="0.3"/>
    <row r="276" ht="18.75" x14ac:dyDescent="0.3"/>
    <row r="277" ht="18.75" x14ac:dyDescent="0.3"/>
    <row r="278" ht="18.75" x14ac:dyDescent="0.3"/>
    <row r="279" ht="18.75" x14ac:dyDescent="0.3"/>
    <row r="280" ht="18.75" x14ac:dyDescent="0.3"/>
    <row r="281" ht="18.75" x14ac:dyDescent="0.3"/>
    <row r="282" ht="18.75" x14ac:dyDescent="0.3"/>
    <row r="283" ht="18.75" x14ac:dyDescent="0.3"/>
    <row r="284" ht="18.75" x14ac:dyDescent="0.3"/>
    <row r="285" ht="18.75" x14ac:dyDescent="0.3"/>
    <row r="286" ht="18.75" x14ac:dyDescent="0.3"/>
    <row r="287" ht="18.75" x14ac:dyDescent="0.3"/>
    <row r="288" ht="18.75" x14ac:dyDescent="0.3"/>
    <row r="289" ht="18.75" x14ac:dyDescent="0.3"/>
    <row r="290" ht="18.75" x14ac:dyDescent="0.3"/>
    <row r="291" ht="18.75" x14ac:dyDescent="0.3"/>
    <row r="292" ht="18.75" x14ac:dyDescent="0.3"/>
    <row r="293" ht="18.75" x14ac:dyDescent="0.3"/>
    <row r="294" ht="18.75" x14ac:dyDescent="0.3"/>
    <row r="295" ht="18.75" x14ac:dyDescent="0.3"/>
    <row r="296" ht="18.75" x14ac:dyDescent="0.3"/>
    <row r="297" ht="18.75" x14ac:dyDescent="0.3"/>
    <row r="298" ht="18.75" x14ac:dyDescent="0.3"/>
    <row r="299" ht="18.75" x14ac:dyDescent="0.3"/>
    <row r="300" ht="18.75" x14ac:dyDescent="0.3"/>
    <row r="301" ht="18.75" x14ac:dyDescent="0.3"/>
    <row r="302" ht="18.75" x14ac:dyDescent="0.3"/>
    <row r="303" ht="18.75" x14ac:dyDescent="0.3"/>
    <row r="304" ht="18.75" x14ac:dyDescent="0.3"/>
    <row r="305" ht="18.75" x14ac:dyDescent="0.3"/>
    <row r="306" ht="18.75" x14ac:dyDescent="0.3"/>
    <row r="307" ht="18.75" x14ac:dyDescent="0.3"/>
    <row r="308" ht="18.75" x14ac:dyDescent="0.3"/>
    <row r="309" ht="18.75" x14ac:dyDescent="0.3"/>
    <row r="310" ht="18.75" x14ac:dyDescent="0.3"/>
    <row r="311" ht="18.75" x14ac:dyDescent="0.3"/>
    <row r="312" ht="18.75" x14ac:dyDescent="0.3"/>
    <row r="313" ht="18.75" x14ac:dyDescent="0.3"/>
    <row r="314" ht="18.75" x14ac:dyDescent="0.3"/>
    <row r="315" ht="18.75" x14ac:dyDescent="0.3"/>
    <row r="316" ht="18.75" x14ac:dyDescent="0.3"/>
    <row r="317" ht="18.75" x14ac:dyDescent="0.3"/>
    <row r="318" ht="18.75" x14ac:dyDescent="0.3"/>
    <row r="319" ht="18.75" x14ac:dyDescent="0.3"/>
    <row r="320" ht="18.75" x14ac:dyDescent="0.3"/>
    <row r="321" ht="18.75" x14ac:dyDescent="0.3"/>
    <row r="322" ht="18.75" x14ac:dyDescent="0.3"/>
    <row r="323" ht="18.75" x14ac:dyDescent="0.3"/>
    <row r="324" ht="18.75" x14ac:dyDescent="0.3"/>
    <row r="325" ht="18.75" x14ac:dyDescent="0.3"/>
    <row r="326" ht="18.75" x14ac:dyDescent="0.3"/>
    <row r="327" ht="18.75" x14ac:dyDescent="0.3"/>
    <row r="328" ht="18.75" x14ac:dyDescent="0.3"/>
    <row r="329" ht="18.75" x14ac:dyDescent="0.3"/>
    <row r="330" ht="18.75" x14ac:dyDescent="0.3"/>
    <row r="331" ht="18.75" x14ac:dyDescent="0.3"/>
    <row r="332" ht="18.75" x14ac:dyDescent="0.3"/>
    <row r="333" ht="18.75" x14ac:dyDescent="0.3"/>
    <row r="334" ht="18.75" x14ac:dyDescent="0.3"/>
    <row r="335" ht="18.75" x14ac:dyDescent="0.3"/>
    <row r="336" ht="18.75" x14ac:dyDescent="0.3"/>
    <row r="337" ht="18.75" x14ac:dyDescent="0.3"/>
    <row r="338" ht="18.75" x14ac:dyDescent="0.3"/>
    <row r="339" ht="18.75" x14ac:dyDescent="0.3"/>
    <row r="340" ht="18.75" x14ac:dyDescent="0.3"/>
    <row r="341" ht="18.75" x14ac:dyDescent="0.3"/>
    <row r="342" ht="18.75" x14ac:dyDescent="0.3"/>
    <row r="343" ht="18.75" x14ac:dyDescent="0.3"/>
    <row r="344" ht="18.75" x14ac:dyDescent="0.3"/>
    <row r="345" ht="18.75" x14ac:dyDescent="0.3"/>
    <row r="346" ht="18.75" x14ac:dyDescent="0.3"/>
    <row r="347" ht="18.75" x14ac:dyDescent="0.3"/>
    <row r="348" ht="18.75" x14ac:dyDescent="0.3"/>
    <row r="349" ht="18.75" x14ac:dyDescent="0.3"/>
    <row r="350" ht="18.75" x14ac:dyDescent="0.3"/>
    <row r="351" ht="18.75" x14ac:dyDescent="0.3"/>
    <row r="352" ht="18.75" x14ac:dyDescent="0.3"/>
    <row r="353" ht="18.75" x14ac:dyDescent="0.3"/>
    <row r="354" ht="18.75" x14ac:dyDescent="0.3"/>
    <row r="355" ht="18.75" x14ac:dyDescent="0.3"/>
    <row r="356" ht="18.75" x14ac:dyDescent="0.3"/>
    <row r="357" ht="18.75" x14ac:dyDescent="0.3"/>
    <row r="358" ht="18.75" x14ac:dyDescent="0.3"/>
    <row r="359" ht="18.75" x14ac:dyDescent="0.3"/>
    <row r="360" ht="18.75" x14ac:dyDescent="0.3"/>
    <row r="361" ht="18.75" x14ac:dyDescent="0.3"/>
    <row r="362" ht="18.75" x14ac:dyDescent="0.3"/>
    <row r="363" ht="18.75" x14ac:dyDescent="0.3"/>
    <row r="364" ht="18.75" x14ac:dyDescent="0.3"/>
    <row r="365" ht="18.75" x14ac:dyDescent="0.3"/>
    <row r="366" ht="18.75" x14ac:dyDescent="0.3"/>
    <row r="367" ht="18.75" x14ac:dyDescent="0.3"/>
    <row r="368" ht="18.75" x14ac:dyDescent="0.3"/>
    <row r="369" ht="18.75" x14ac:dyDescent="0.3"/>
    <row r="370" ht="18.75" x14ac:dyDescent="0.3"/>
    <row r="371" ht="18.75" x14ac:dyDescent="0.3"/>
    <row r="372" ht="18.75" x14ac:dyDescent="0.3"/>
    <row r="373" ht="18.75" x14ac:dyDescent="0.3"/>
    <row r="374" ht="18.75" x14ac:dyDescent="0.3"/>
    <row r="375" ht="18.75" x14ac:dyDescent="0.3"/>
    <row r="376" ht="18.75" x14ac:dyDescent="0.3"/>
    <row r="377" ht="18.75" x14ac:dyDescent="0.3"/>
    <row r="378" ht="18.75" x14ac:dyDescent="0.3"/>
    <row r="379" ht="18.75" x14ac:dyDescent="0.3"/>
    <row r="380" ht="18.75" x14ac:dyDescent="0.3"/>
    <row r="381" ht="18.75" x14ac:dyDescent="0.3"/>
    <row r="382" ht="18.75" x14ac:dyDescent="0.3"/>
    <row r="383" ht="18.75" x14ac:dyDescent="0.3"/>
    <row r="384" ht="18.75" x14ac:dyDescent="0.3"/>
    <row r="385" ht="18.75" x14ac:dyDescent="0.3"/>
    <row r="386" ht="18.75" x14ac:dyDescent="0.3"/>
    <row r="387" ht="18.75" x14ac:dyDescent="0.3"/>
    <row r="388" ht="18.75" x14ac:dyDescent="0.3"/>
    <row r="389" ht="18.75" x14ac:dyDescent="0.3"/>
    <row r="390" ht="18.75" x14ac:dyDescent="0.3"/>
    <row r="391" ht="18.75" x14ac:dyDescent="0.3"/>
    <row r="392" ht="18.75" x14ac:dyDescent="0.3"/>
    <row r="393" ht="18.75" x14ac:dyDescent="0.3"/>
    <row r="394" ht="18.75" x14ac:dyDescent="0.3"/>
    <row r="395" ht="18.75" x14ac:dyDescent="0.3"/>
    <row r="396" ht="18.75" x14ac:dyDescent="0.3"/>
    <row r="397" ht="18.75" x14ac:dyDescent="0.3"/>
    <row r="398" ht="18.75" x14ac:dyDescent="0.3"/>
    <row r="399" ht="18.75" x14ac:dyDescent="0.3"/>
    <row r="400" ht="18.75" x14ac:dyDescent="0.3"/>
    <row r="401" ht="18.75" x14ac:dyDescent="0.3"/>
    <row r="402" ht="18.75" x14ac:dyDescent="0.3"/>
    <row r="403" ht="18.75" x14ac:dyDescent="0.3"/>
    <row r="404" ht="18.75" x14ac:dyDescent="0.3"/>
    <row r="405" ht="18.75" x14ac:dyDescent="0.3"/>
    <row r="406" ht="18.75" x14ac:dyDescent="0.3"/>
    <row r="407" ht="18.75" x14ac:dyDescent="0.3"/>
    <row r="408" ht="18.75" x14ac:dyDescent="0.3"/>
    <row r="409" ht="18.75" x14ac:dyDescent="0.3"/>
    <row r="410" ht="18.75" x14ac:dyDescent="0.3"/>
    <row r="411" ht="18.75" x14ac:dyDescent="0.3"/>
    <row r="412" ht="18.75" x14ac:dyDescent="0.3"/>
    <row r="413" ht="18.75" x14ac:dyDescent="0.3"/>
    <row r="414" ht="18.75" x14ac:dyDescent="0.3"/>
    <row r="415" ht="18.75" x14ac:dyDescent="0.3"/>
    <row r="416" ht="18.75" x14ac:dyDescent="0.3"/>
    <row r="417" ht="18.75" x14ac:dyDescent="0.3"/>
    <row r="418" ht="18.75" x14ac:dyDescent="0.3"/>
    <row r="419" ht="18.75" x14ac:dyDescent="0.3"/>
    <row r="420" ht="18.75" x14ac:dyDescent="0.3"/>
    <row r="421" ht="18.75" x14ac:dyDescent="0.3"/>
    <row r="422" ht="18.75" x14ac:dyDescent="0.3"/>
    <row r="423" ht="18.75" x14ac:dyDescent="0.3"/>
    <row r="424" ht="18.75" x14ac:dyDescent="0.3"/>
    <row r="425" ht="18.75" x14ac:dyDescent="0.3"/>
    <row r="426" ht="18.75" x14ac:dyDescent="0.3"/>
    <row r="427" ht="18.75" x14ac:dyDescent="0.3"/>
    <row r="428" ht="18.75" x14ac:dyDescent="0.3"/>
    <row r="429" ht="18.75" x14ac:dyDescent="0.3"/>
    <row r="430" ht="18.75" x14ac:dyDescent="0.3"/>
    <row r="431" ht="18.75" x14ac:dyDescent="0.3"/>
    <row r="432" ht="18.75" x14ac:dyDescent="0.3"/>
    <row r="433" ht="18.75" x14ac:dyDescent="0.3"/>
    <row r="434" ht="18.75" x14ac:dyDescent="0.3"/>
    <row r="435" ht="18.75" x14ac:dyDescent="0.3"/>
    <row r="436" ht="18.75" x14ac:dyDescent="0.3"/>
    <row r="437" ht="18.75" x14ac:dyDescent="0.3"/>
    <row r="438" ht="18.75" x14ac:dyDescent="0.3"/>
    <row r="439" ht="18.75" x14ac:dyDescent="0.3"/>
    <row r="440" ht="18.75" x14ac:dyDescent="0.3"/>
    <row r="441" ht="18.75" x14ac:dyDescent="0.3"/>
    <row r="442" ht="18.75" x14ac:dyDescent="0.3"/>
    <row r="443" ht="18.75" x14ac:dyDescent="0.3"/>
    <row r="444" ht="18.75" x14ac:dyDescent="0.3"/>
    <row r="445" ht="18.75" x14ac:dyDescent="0.3"/>
    <row r="446" ht="18.75" x14ac:dyDescent="0.3"/>
    <row r="447" ht="18.75" x14ac:dyDescent="0.3"/>
    <row r="448" ht="18.75" x14ac:dyDescent="0.3"/>
    <row r="449" ht="18.75" x14ac:dyDescent="0.3"/>
    <row r="450" ht="18.75" x14ac:dyDescent="0.3"/>
    <row r="451" ht="18.75" x14ac:dyDescent="0.3"/>
    <row r="452" ht="18.75" x14ac:dyDescent="0.3"/>
    <row r="453" ht="18.75" x14ac:dyDescent="0.3"/>
    <row r="454" ht="18.75" x14ac:dyDescent="0.3"/>
    <row r="455" ht="18.75" x14ac:dyDescent="0.3"/>
    <row r="456" ht="18.75" x14ac:dyDescent="0.3"/>
    <row r="457" ht="18.75" x14ac:dyDescent="0.3"/>
    <row r="458" ht="18.75" x14ac:dyDescent="0.3"/>
    <row r="459" ht="18.75" x14ac:dyDescent="0.3"/>
    <row r="460" ht="18.75" x14ac:dyDescent="0.3"/>
    <row r="461" ht="18.75" x14ac:dyDescent="0.3"/>
    <row r="462" ht="18.75" x14ac:dyDescent="0.3"/>
    <row r="463" ht="18.75" x14ac:dyDescent="0.3"/>
    <row r="464" ht="18.75" x14ac:dyDescent="0.3"/>
    <row r="465" ht="18.75" x14ac:dyDescent="0.3"/>
    <row r="466" ht="18.75" x14ac:dyDescent="0.3"/>
    <row r="467" ht="18.75" x14ac:dyDescent="0.3"/>
    <row r="468" ht="18.75" x14ac:dyDescent="0.3"/>
    <row r="469" ht="18.75" x14ac:dyDescent="0.3"/>
    <row r="470" ht="18.75" x14ac:dyDescent="0.3"/>
    <row r="471" ht="18.75" x14ac:dyDescent="0.3"/>
    <row r="472" ht="18.75" x14ac:dyDescent="0.3"/>
    <row r="473" ht="18.75" x14ac:dyDescent="0.3"/>
    <row r="474" ht="18.75" x14ac:dyDescent="0.3"/>
    <row r="475" ht="18.75" x14ac:dyDescent="0.3"/>
    <row r="476" ht="18.75" x14ac:dyDescent="0.3"/>
    <row r="477" ht="18.75" x14ac:dyDescent="0.3"/>
    <row r="478" ht="18.75" x14ac:dyDescent="0.3"/>
    <row r="479" ht="18.75" x14ac:dyDescent="0.3"/>
    <row r="480" ht="18.75" x14ac:dyDescent="0.3"/>
    <row r="481" ht="18.75" x14ac:dyDescent="0.3"/>
    <row r="482" ht="18.75" x14ac:dyDescent="0.3"/>
    <row r="483" ht="18.75" x14ac:dyDescent="0.3"/>
    <row r="484" ht="18.75" x14ac:dyDescent="0.3"/>
    <row r="485" ht="18.75" x14ac:dyDescent="0.3"/>
    <row r="486" ht="18.75" x14ac:dyDescent="0.3"/>
    <row r="487" ht="18.75" x14ac:dyDescent="0.3"/>
    <row r="488" ht="18.75" x14ac:dyDescent="0.3"/>
    <row r="489" ht="18.75" x14ac:dyDescent="0.3"/>
    <row r="490" ht="18.75" x14ac:dyDescent="0.3"/>
    <row r="491" ht="18.75" x14ac:dyDescent="0.3"/>
    <row r="492" ht="18.75" x14ac:dyDescent="0.3"/>
    <row r="493" ht="18.75" x14ac:dyDescent="0.3"/>
    <row r="494" ht="18.75" x14ac:dyDescent="0.3"/>
    <row r="495" ht="18.75" x14ac:dyDescent="0.3"/>
    <row r="496" ht="18.75" x14ac:dyDescent="0.3"/>
    <row r="497" ht="18.75" x14ac:dyDescent="0.3"/>
    <row r="498" ht="18.75" x14ac:dyDescent="0.3"/>
    <row r="499" ht="18.75" x14ac:dyDescent="0.3"/>
    <row r="500" ht="18.75" x14ac:dyDescent="0.3"/>
    <row r="501" ht="18.75" x14ac:dyDescent="0.3"/>
    <row r="502" ht="18.75" x14ac:dyDescent="0.3"/>
    <row r="503" ht="18.75" x14ac:dyDescent="0.3"/>
    <row r="504" ht="18.75" x14ac:dyDescent="0.3"/>
    <row r="505" ht="18.75" x14ac:dyDescent="0.3"/>
    <row r="506" ht="18.75" x14ac:dyDescent="0.3"/>
    <row r="507" ht="18.75" x14ac:dyDescent="0.3"/>
    <row r="508" ht="18.75" x14ac:dyDescent="0.3"/>
    <row r="509" ht="18.75" x14ac:dyDescent="0.3"/>
    <row r="510" ht="18.75" x14ac:dyDescent="0.3"/>
    <row r="511" ht="18.75" x14ac:dyDescent="0.3"/>
    <row r="512" ht="18.75" x14ac:dyDescent="0.3"/>
    <row r="513" ht="18.75" x14ac:dyDescent="0.3"/>
    <row r="514" ht="18.75" x14ac:dyDescent="0.3"/>
    <row r="515" ht="18.75" x14ac:dyDescent="0.3"/>
    <row r="516" ht="18.75" x14ac:dyDescent="0.3"/>
    <row r="517" ht="18.75" x14ac:dyDescent="0.3"/>
    <row r="518" ht="18.75" x14ac:dyDescent="0.3"/>
    <row r="519" ht="18.75" x14ac:dyDescent="0.3"/>
    <row r="520" ht="18.75" x14ac:dyDescent="0.3"/>
    <row r="521" ht="18.75" x14ac:dyDescent="0.3"/>
    <row r="522" ht="18.75" x14ac:dyDescent="0.3"/>
    <row r="523" ht="18.75" x14ac:dyDescent="0.3"/>
    <row r="524" ht="18.75" x14ac:dyDescent="0.3"/>
    <row r="525" ht="18.75" x14ac:dyDescent="0.3"/>
    <row r="526" ht="18.75" x14ac:dyDescent="0.3"/>
    <row r="527" ht="18.75" x14ac:dyDescent="0.3"/>
    <row r="528" ht="18.75" x14ac:dyDescent="0.3"/>
    <row r="529" ht="18.75" x14ac:dyDescent="0.3"/>
    <row r="530" ht="18.75" x14ac:dyDescent="0.3"/>
    <row r="531" ht="18.75" x14ac:dyDescent="0.3"/>
    <row r="532" ht="18.75" x14ac:dyDescent="0.3"/>
    <row r="533" ht="18.75" x14ac:dyDescent="0.3"/>
    <row r="534" ht="18.75" x14ac:dyDescent="0.3"/>
    <row r="535" ht="18.75" x14ac:dyDescent="0.3"/>
    <row r="536" ht="18.75" x14ac:dyDescent="0.3"/>
    <row r="537" ht="18.75" x14ac:dyDescent="0.3"/>
    <row r="538" ht="18.75" x14ac:dyDescent="0.3"/>
    <row r="539" ht="18.75" x14ac:dyDescent="0.3"/>
    <row r="540" ht="18.75" x14ac:dyDescent="0.3"/>
    <row r="541" ht="18.75" x14ac:dyDescent="0.3"/>
    <row r="542" ht="18.75" x14ac:dyDescent="0.3"/>
    <row r="543" ht="18.75" x14ac:dyDescent="0.3"/>
    <row r="544" ht="18.75" x14ac:dyDescent="0.3"/>
    <row r="545" ht="18.75" x14ac:dyDescent="0.3"/>
    <row r="546" ht="18.75" x14ac:dyDescent="0.3"/>
    <row r="547" ht="18.75" x14ac:dyDescent="0.3"/>
    <row r="548" ht="18.75" x14ac:dyDescent="0.3"/>
    <row r="549" ht="18.75" x14ac:dyDescent="0.3"/>
    <row r="550" ht="18.75" x14ac:dyDescent="0.3"/>
    <row r="551" ht="18.75" x14ac:dyDescent="0.3"/>
    <row r="552" ht="18.75" x14ac:dyDescent="0.3"/>
    <row r="553" ht="18.75" x14ac:dyDescent="0.3"/>
    <row r="554" ht="18.75" x14ac:dyDescent="0.3"/>
    <row r="555" ht="18.75" x14ac:dyDescent="0.3"/>
    <row r="556" ht="18.75" x14ac:dyDescent="0.3"/>
    <row r="557" ht="18.75" x14ac:dyDescent="0.3"/>
    <row r="558" ht="18.75" x14ac:dyDescent="0.3"/>
    <row r="559" ht="18.75" x14ac:dyDescent="0.3"/>
    <row r="560" ht="18.75" x14ac:dyDescent="0.3"/>
    <row r="561" ht="18.75" x14ac:dyDescent="0.3"/>
    <row r="562" ht="18.75" x14ac:dyDescent="0.3"/>
    <row r="563" ht="18.75" x14ac:dyDescent="0.3"/>
    <row r="564" ht="18.75" x14ac:dyDescent="0.3"/>
    <row r="565" ht="18.75" x14ac:dyDescent="0.3"/>
    <row r="566" ht="18.75" x14ac:dyDescent="0.3"/>
    <row r="567" ht="18.75" x14ac:dyDescent="0.3"/>
    <row r="568" ht="18.75" x14ac:dyDescent="0.3"/>
    <row r="569" ht="18.75" x14ac:dyDescent="0.3"/>
    <row r="570" ht="18.75" x14ac:dyDescent="0.3"/>
    <row r="571" ht="18.75" x14ac:dyDescent="0.3"/>
    <row r="572" ht="18.75" x14ac:dyDescent="0.3"/>
    <row r="573" ht="18.75" x14ac:dyDescent="0.3"/>
    <row r="574" ht="18.75" x14ac:dyDescent="0.3"/>
    <row r="575" ht="18.75" x14ac:dyDescent="0.3"/>
    <row r="576" ht="18.75" x14ac:dyDescent="0.3"/>
    <row r="577" ht="18.75" x14ac:dyDescent="0.3"/>
    <row r="578" ht="18.75" x14ac:dyDescent="0.3"/>
    <row r="579" ht="18.75" x14ac:dyDescent="0.3"/>
    <row r="580" ht="18.75" x14ac:dyDescent="0.3"/>
    <row r="581" ht="18.75" x14ac:dyDescent="0.3"/>
    <row r="582" ht="18.75" x14ac:dyDescent="0.3"/>
    <row r="583" ht="18.75" x14ac:dyDescent="0.3"/>
    <row r="584" ht="18.75" x14ac:dyDescent="0.3"/>
    <row r="585" ht="18.75" x14ac:dyDescent="0.3"/>
    <row r="586" ht="18.75" x14ac:dyDescent="0.3"/>
    <row r="587" ht="18.75" x14ac:dyDescent="0.3"/>
    <row r="588" ht="18.75" x14ac:dyDescent="0.3"/>
    <row r="589" ht="18.75" x14ac:dyDescent="0.3"/>
    <row r="590" ht="18.75" x14ac:dyDescent="0.3"/>
    <row r="591" ht="18.75" x14ac:dyDescent="0.3"/>
    <row r="592" ht="18.75" x14ac:dyDescent="0.3"/>
    <row r="593" ht="18.75" x14ac:dyDescent="0.3"/>
    <row r="594" ht="18.75" x14ac:dyDescent="0.3"/>
    <row r="595" ht="18.75" x14ac:dyDescent="0.3"/>
    <row r="596" ht="18.75" x14ac:dyDescent="0.3"/>
    <row r="597" ht="18.75" x14ac:dyDescent="0.3"/>
    <row r="598" ht="18.75" x14ac:dyDescent="0.3"/>
    <row r="599" ht="18.75" x14ac:dyDescent="0.3"/>
    <row r="600" ht="18.75" x14ac:dyDescent="0.3"/>
    <row r="601" ht="18.75" x14ac:dyDescent="0.3"/>
    <row r="602" ht="18.75" x14ac:dyDescent="0.3"/>
    <row r="603" ht="18.75" x14ac:dyDescent="0.3"/>
    <row r="604" ht="18.75" x14ac:dyDescent="0.3"/>
    <row r="605" ht="18.75" x14ac:dyDescent="0.3"/>
    <row r="606" ht="18.75" x14ac:dyDescent="0.3"/>
    <row r="607" ht="18.75" x14ac:dyDescent="0.3"/>
    <row r="608" ht="18.75" x14ac:dyDescent="0.3"/>
    <row r="609" ht="18.75" x14ac:dyDescent="0.3"/>
    <row r="610" ht="18.75" x14ac:dyDescent="0.3"/>
    <row r="611" ht="18.75" x14ac:dyDescent="0.3"/>
    <row r="612" ht="18.75" x14ac:dyDescent="0.3"/>
    <row r="613" ht="18.75" x14ac:dyDescent="0.3"/>
    <row r="614" ht="18.75" x14ac:dyDescent="0.3"/>
    <row r="615" ht="18.75" x14ac:dyDescent="0.3"/>
    <row r="616" ht="18.75" x14ac:dyDescent="0.3"/>
    <row r="617" ht="18.75" x14ac:dyDescent="0.3"/>
    <row r="618" ht="18.75" x14ac:dyDescent="0.3"/>
    <row r="619" ht="18.75" x14ac:dyDescent="0.3"/>
    <row r="620" ht="18.75" x14ac:dyDescent="0.3"/>
    <row r="621" ht="18.75" x14ac:dyDescent="0.3"/>
    <row r="622" ht="18.75" x14ac:dyDescent="0.3"/>
    <row r="623" ht="18.75" x14ac:dyDescent="0.3"/>
    <row r="624" ht="18.75" x14ac:dyDescent="0.3"/>
    <row r="625" ht="18.75" x14ac:dyDescent="0.3"/>
    <row r="626" ht="18.75" x14ac:dyDescent="0.3"/>
    <row r="627" ht="18.75" x14ac:dyDescent="0.3"/>
    <row r="628" ht="18.75" x14ac:dyDescent="0.3"/>
    <row r="629" ht="18.75" x14ac:dyDescent="0.3"/>
    <row r="630" ht="18.75" x14ac:dyDescent="0.3"/>
    <row r="631" ht="18.75" x14ac:dyDescent="0.3"/>
    <row r="632" ht="18.75" x14ac:dyDescent="0.3"/>
    <row r="633" ht="18.75" x14ac:dyDescent="0.3"/>
    <row r="634" ht="18.75" x14ac:dyDescent="0.3"/>
    <row r="635" ht="18.75" x14ac:dyDescent="0.3"/>
    <row r="636" ht="18.75" x14ac:dyDescent="0.3"/>
    <row r="637" ht="18.75" x14ac:dyDescent="0.3"/>
    <row r="638" ht="18.75" x14ac:dyDescent="0.3"/>
    <row r="639" ht="18.75" x14ac:dyDescent="0.3"/>
    <row r="640" ht="18.75" x14ac:dyDescent="0.3"/>
    <row r="641" ht="18.75" x14ac:dyDescent="0.3"/>
    <row r="642" ht="18.75" x14ac:dyDescent="0.3"/>
    <row r="643" ht="18.75" x14ac:dyDescent="0.3"/>
    <row r="644" ht="18.75" x14ac:dyDescent="0.3"/>
    <row r="645" ht="18.75" x14ac:dyDescent="0.3"/>
    <row r="646" ht="18.75" x14ac:dyDescent="0.3"/>
    <row r="647" ht="18.75" x14ac:dyDescent="0.3"/>
    <row r="648" ht="18.75" x14ac:dyDescent="0.3"/>
    <row r="649" ht="18.75" x14ac:dyDescent="0.3"/>
    <row r="650" ht="18.75" x14ac:dyDescent="0.3"/>
    <row r="651" ht="18.75" x14ac:dyDescent="0.3"/>
    <row r="652" ht="18.75" x14ac:dyDescent="0.3"/>
    <row r="653" ht="18.75" x14ac:dyDescent="0.3"/>
    <row r="654" ht="18.75" x14ac:dyDescent="0.3"/>
    <row r="655" ht="18.75" x14ac:dyDescent="0.3"/>
    <row r="656" ht="18.75" x14ac:dyDescent="0.3"/>
    <row r="657" ht="18.75" x14ac:dyDescent="0.3"/>
    <row r="658" ht="18.75" x14ac:dyDescent="0.3"/>
    <row r="659" ht="18.75" x14ac:dyDescent="0.3"/>
    <row r="660" ht="18.75" x14ac:dyDescent="0.3"/>
    <row r="661" ht="18.75" x14ac:dyDescent="0.3"/>
    <row r="662" ht="18.75" x14ac:dyDescent="0.3"/>
    <row r="663" ht="18.75" x14ac:dyDescent="0.3"/>
    <row r="664" ht="18.75" x14ac:dyDescent="0.3"/>
    <row r="665" ht="18.75" x14ac:dyDescent="0.3"/>
    <row r="666" ht="18.75" x14ac:dyDescent="0.3"/>
    <row r="667" ht="18.75" x14ac:dyDescent="0.3"/>
    <row r="668" ht="18.75" x14ac:dyDescent="0.3"/>
    <row r="669" ht="18.75" x14ac:dyDescent="0.3"/>
    <row r="670" ht="18.75" x14ac:dyDescent="0.3"/>
    <row r="671" ht="18.75" x14ac:dyDescent="0.3"/>
    <row r="672" ht="18.75" x14ac:dyDescent="0.3"/>
    <row r="673" ht="18.75" x14ac:dyDescent="0.3"/>
    <row r="674" ht="18.75" x14ac:dyDescent="0.3"/>
    <row r="675" ht="18.75" x14ac:dyDescent="0.3"/>
    <row r="676" ht="18.75" x14ac:dyDescent="0.3"/>
    <row r="677" ht="18.75" x14ac:dyDescent="0.3"/>
    <row r="678" ht="18.75" x14ac:dyDescent="0.3"/>
    <row r="679" ht="18.75" x14ac:dyDescent="0.3"/>
    <row r="680" ht="18.75" x14ac:dyDescent="0.3"/>
    <row r="681" ht="18.75" x14ac:dyDescent="0.3"/>
    <row r="682" ht="18.75" x14ac:dyDescent="0.3"/>
    <row r="683" ht="18.75" x14ac:dyDescent="0.3"/>
    <row r="684" ht="18.75" x14ac:dyDescent="0.3"/>
    <row r="685" ht="18.75" x14ac:dyDescent="0.3"/>
    <row r="686" ht="18.75" x14ac:dyDescent="0.3"/>
    <row r="687" ht="18.75" x14ac:dyDescent="0.3"/>
    <row r="688" ht="18.75" x14ac:dyDescent="0.3"/>
    <row r="689" ht="18.75" x14ac:dyDescent="0.3"/>
    <row r="690" ht="18.75" x14ac:dyDescent="0.3"/>
    <row r="691" ht="18.75" x14ac:dyDescent="0.3"/>
    <row r="692" ht="18.75" x14ac:dyDescent="0.3"/>
    <row r="693" ht="18.75" x14ac:dyDescent="0.3"/>
    <row r="694" ht="18.75" x14ac:dyDescent="0.3"/>
    <row r="695" ht="18.75" x14ac:dyDescent="0.3"/>
    <row r="696" ht="18.75" x14ac:dyDescent="0.3"/>
    <row r="697" ht="18.75" x14ac:dyDescent="0.3"/>
    <row r="698" ht="18.75" x14ac:dyDescent="0.3"/>
    <row r="699" ht="18.75" x14ac:dyDescent="0.3"/>
    <row r="700" ht="18.75" x14ac:dyDescent="0.3"/>
    <row r="701" ht="18.75" x14ac:dyDescent="0.3"/>
    <row r="702" ht="18.75" x14ac:dyDescent="0.3"/>
    <row r="703" ht="18.75" x14ac:dyDescent="0.3"/>
    <row r="704" ht="18.75" x14ac:dyDescent="0.3"/>
    <row r="705" ht="18.75" x14ac:dyDescent="0.3"/>
    <row r="706" ht="18.75" x14ac:dyDescent="0.3"/>
    <row r="707" ht="18.75" x14ac:dyDescent="0.3"/>
    <row r="708" ht="18.75" x14ac:dyDescent="0.3"/>
    <row r="709" ht="18.75" x14ac:dyDescent="0.3"/>
    <row r="710" ht="18.75" x14ac:dyDescent="0.3"/>
    <row r="711" ht="18.75" x14ac:dyDescent="0.3"/>
    <row r="712" ht="18.75" x14ac:dyDescent="0.3"/>
    <row r="713" ht="18.75" x14ac:dyDescent="0.3"/>
    <row r="714" ht="18.75" x14ac:dyDescent="0.3"/>
    <row r="715" ht="18.75" x14ac:dyDescent="0.3"/>
    <row r="716" ht="18.75" x14ac:dyDescent="0.3"/>
    <row r="717" ht="18.75" x14ac:dyDescent="0.3"/>
    <row r="718" ht="18.75" x14ac:dyDescent="0.3"/>
    <row r="719" ht="18.75" x14ac:dyDescent="0.3"/>
    <row r="720" ht="18.75" x14ac:dyDescent="0.3"/>
    <row r="721" ht="18.75" x14ac:dyDescent="0.3"/>
    <row r="722" ht="18.75" x14ac:dyDescent="0.3"/>
    <row r="723" ht="18.75" x14ac:dyDescent="0.3"/>
    <row r="724" ht="18.75" x14ac:dyDescent="0.3"/>
    <row r="725" ht="18.75" x14ac:dyDescent="0.3"/>
    <row r="726" ht="18.75" x14ac:dyDescent="0.3"/>
    <row r="727" ht="18.75" x14ac:dyDescent="0.3"/>
    <row r="728" ht="18.75" x14ac:dyDescent="0.3"/>
    <row r="729" ht="18.75" x14ac:dyDescent="0.3"/>
    <row r="730" ht="18.75" x14ac:dyDescent="0.3"/>
    <row r="731" ht="18.75" x14ac:dyDescent="0.3"/>
    <row r="732" ht="18.75" x14ac:dyDescent="0.3"/>
    <row r="733" ht="18.75" x14ac:dyDescent="0.3"/>
    <row r="734" ht="18.75" x14ac:dyDescent="0.3"/>
    <row r="735" ht="18.75" x14ac:dyDescent="0.3"/>
    <row r="736" ht="18.75" x14ac:dyDescent="0.3"/>
    <row r="737" ht="18.75" x14ac:dyDescent="0.3"/>
    <row r="738" ht="18.75" x14ac:dyDescent="0.3"/>
    <row r="739" ht="18.75" x14ac:dyDescent="0.3"/>
    <row r="740" ht="18.75" x14ac:dyDescent="0.3"/>
    <row r="741" ht="18.75" x14ac:dyDescent="0.3"/>
    <row r="742" ht="18.75" x14ac:dyDescent="0.3"/>
    <row r="743" ht="18.75" x14ac:dyDescent="0.3"/>
    <row r="744" ht="18.75" x14ac:dyDescent="0.3"/>
    <row r="745" ht="18.75" x14ac:dyDescent="0.3"/>
    <row r="746" ht="18.75" x14ac:dyDescent="0.3"/>
    <row r="747" ht="18.75" x14ac:dyDescent="0.3"/>
    <row r="748" ht="18.75" x14ac:dyDescent="0.3"/>
    <row r="749" ht="18.75" x14ac:dyDescent="0.3"/>
    <row r="750" ht="18.75" x14ac:dyDescent="0.3"/>
    <row r="751" ht="18.75" x14ac:dyDescent="0.3"/>
    <row r="752" ht="18.75" x14ac:dyDescent="0.3"/>
  </sheetData>
  <mergeCells count="8">
    <mergeCell ref="B11:B13"/>
    <mergeCell ref="A6:N6"/>
    <mergeCell ref="E12:M12"/>
    <mergeCell ref="C11:C13"/>
    <mergeCell ref="A11:A13"/>
    <mergeCell ref="D12:D13"/>
    <mergeCell ref="D11:N11"/>
    <mergeCell ref="N12:N13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6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2020-03-17T11:09:29Z</cp:lastPrinted>
  <dcterms:created xsi:type="dcterms:W3CDTF">1996-10-08T23:32:33Z</dcterms:created>
  <dcterms:modified xsi:type="dcterms:W3CDTF">2020-03-17T16:05:41Z</dcterms:modified>
</cp:coreProperties>
</file>