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Лист1!$A$1:$L$36</definedName>
  </definedNames>
  <calcPr calcId="162913"/>
</workbook>
</file>

<file path=xl/calcChain.xml><?xml version="1.0" encoding="utf-8"?>
<calcChain xmlns="http://schemas.openxmlformats.org/spreadsheetml/2006/main">
  <c r="H27" i="1" l="1"/>
  <c r="H19" i="1"/>
  <c r="H28" i="1"/>
  <c r="H33" i="1" s="1"/>
  <c r="I27" i="1"/>
  <c r="I28" i="1" s="1"/>
  <c r="I33" i="1" s="1"/>
  <c r="I19" i="1"/>
  <c r="J27" i="1"/>
  <c r="J28" i="1" s="1"/>
  <c r="J33" i="1" s="1"/>
  <c r="J19" i="1"/>
  <c r="K27" i="1"/>
  <c r="K28" i="1" s="1"/>
  <c r="K33" i="1" s="1"/>
  <c r="K19" i="1"/>
  <c r="G27" i="1"/>
  <c r="G28" i="1" s="1"/>
  <c r="G33" i="1" s="1"/>
  <c r="G19" i="1"/>
</calcChain>
</file>

<file path=xl/sharedStrings.xml><?xml version="1.0" encoding="utf-8"?>
<sst xmlns="http://schemas.openxmlformats.org/spreadsheetml/2006/main" count="77" uniqueCount="48">
  <si>
    <t>Додаток 3</t>
  </si>
  <si>
    <t>№ з/п</t>
  </si>
  <si>
    <t>Назва напряму діяльності (пріоритетні завдання)</t>
  </si>
  <si>
    <t xml:space="preserve">    Перелік заходів програми</t>
  </si>
  <si>
    <t>Строк виконання заходу</t>
  </si>
  <si>
    <t>Виконавці</t>
  </si>
  <si>
    <t xml:space="preserve">Джерела фінансування                  </t>
  </si>
  <si>
    <t>Обсяги фінанування, тис. грн.</t>
  </si>
  <si>
    <t>Очікувані результати</t>
  </si>
  <si>
    <t>І етап</t>
  </si>
  <si>
    <t>ІІ етап</t>
  </si>
  <si>
    <t>2020-2022</t>
  </si>
  <si>
    <t>міський бюджет</t>
  </si>
  <si>
    <t>Міський бюджет</t>
  </si>
  <si>
    <t>Всього з міського бюджету</t>
  </si>
  <si>
    <t>Разом з міського бюджету</t>
  </si>
  <si>
    <t>Інші джерела не заборонені чинним законодавством (дольова участь співвлаників багатоквартирних будинків ОСББ)</t>
  </si>
  <si>
    <t>Інші джерела не заборонені чинним законодавством (дольова участь співвлаників багатоквартирних будинків ЖБК, ЖБТ, ТКЗ та переданих в управління Управителям)</t>
  </si>
  <si>
    <t xml:space="preserve"> Секретар  Чернівецької міської ради       </t>
  </si>
  <si>
    <t>В.Продан</t>
  </si>
  <si>
    <t>Заходи з енергозбереження</t>
  </si>
  <si>
    <t>Департамент житлово-комунального господарства Чернівецької міської ради</t>
  </si>
  <si>
    <t>Зменшення споживання енергоресурсів у комунальній енергетиці та житлових будинках</t>
  </si>
  <si>
    <t>Утеплення зовнішніх огороджувальних конструкцій (фасадів панельних будинків)                   вул. Хотинська, 45-А (ОСББ), 1-2 під.                              (в т.ч. проектні роботи, експертиза)</t>
  </si>
  <si>
    <t>Утеплення зовнішніх огороджувальних конструкцій (фасадів панельних будинків)               вул. Героїв Майдану, 101(ОСББ), 1-3 під.                            (в т.ч. проектні роботи, експертиза)</t>
  </si>
  <si>
    <t>Утеплення зовнішніх огороджувальних конструкцій (фасадів панельних будинків)               вул. Південно-Кільцева, 1-Б  (ОСББ), 1 під.                               (в т.ч. проектні роботи, експертиза)</t>
  </si>
  <si>
    <t>Утеплення зовнішніх огороджувальних конструкцій (фасадів панельних будинків)                вул. Південно-Кільцева, 5-Б  (ОСББ), 1 під.                         (в т.ч. проектні роботи, експертиза)</t>
  </si>
  <si>
    <t>Утеплення зовнішніх огороджувальних конструкцій (фасадів панельних будинків)                 вул.  В. Комарова, 28 (ОСББ), 1-2 під.                                  (в т.ч. проектні роботи, експертиза)</t>
  </si>
  <si>
    <t>Орієнтовні обсяги фінансування,             тис. грн.</t>
  </si>
  <si>
    <t>Утеплення зовнішніх огороджувальних конструкцій (фасадів панельних будинків) бульвар Героїв Крут, 20 (ОСББ), 1 під.  (в т.ч. проектні роботи, експертиза)</t>
  </si>
  <si>
    <t>Утеплення зовнішніх огороджувальних конструкцій (фасадів панельних будинків)   провул. Ентузіастів, 12 (ОСББ), 1-3 під. (в т.ч. проектні роботи, експертиза)</t>
  </si>
  <si>
    <t>Утеплення зовнішніх огороджувальних конструкцій інших будинків ОСББ</t>
  </si>
  <si>
    <t>Утеплення зовнішніх огороджувальних конструкцій інших будинків ЖБК, ЖБТ, ТКЗ та переданих в управління Управителям</t>
  </si>
  <si>
    <t>За рахунок субвенції з державного бюджету для будинків ОСББ</t>
  </si>
  <si>
    <t>За рахунок субвенції з державного бюджету для будинків ЖБК, ЖБТ, ТКЗ та переданих в управління Управителям</t>
  </si>
  <si>
    <t>Утеплення зовнішніх огороджувальних конструкцій (фасадів панельних будинків) вул.  Головна, 206 (ЖБК), 1-3 під. (в т.ч. проектні роботи, експертиза)</t>
  </si>
  <si>
    <t>Утеплення зовнішніх огороджувальних конструкцій (фасадів панельних будинків) вул.  Руська, 261 (ЖБК), 1-2 під. (в т.ч. проектні роботи, експертиза)</t>
  </si>
  <si>
    <t>Утеплення зовнішніх огороджувальних конструкцій (фасадів панельних будинків) вул.  Руська, 267 (ЖБК), 1-7 під.  (в т.ч. проектні роботи, експертиза)</t>
  </si>
  <si>
    <t>Утеплення зовнішніх огороджувальних конструкцій (фасадів панельних будинків) вул. Руська, 287-З (ЖБК), 1 під. (в т.ч. проектні роботи, експертиза)</t>
  </si>
  <si>
    <t>Утеплення зовнішніх огороджувальних конструкцій (фасадів панельних будинків) вул. В. Комарова, 15 (ОСББ), 1-3 під.  (в т.ч. проектні роботи, експертиза)</t>
  </si>
  <si>
    <t>1. Утеплення зовнішніх огороджувальних конструкцій (фасадів панельних будинків) ОСББ</t>
  </si>
  <si>
    <t>2. Утеплення зовнішніх огороджувальних конструкцій (фасадів панельних будинків) ЖБК, ЖБТ, ТКЗ та переданих в управління Управителям</t>
  </si>
  <si>
    <t>Всього витрати на виконання Програми</t>
  </si>
  <si>
    <t>;</t>
  </si>
  <si>
    <r>
      <rPr>
        <b/>
        <sz val="13"/>
        <color indexed="8"/>
        <rFont val="Times New Roman"/>
        <family val="1"/>
        <charset val="204"/>
      </rPr>
      <t>Примітка:</t>
    </r>
    <r>
      <rPr>
        <sz val="13"/>
        <color indexed="8"/>
        <rFont val="Times New Roman"/>
        <family val="1"/>
        <charset val="204"/>
      </rPr>
      <t xml:space="preserve"> У витратах на виконання Програми, які заплановані на 2021-2022рр. зазначена розрахункова вартість на20 панельних багатоквартирних будинків, оскільки на момент затвердження Програми відсутні звернення співвласників даних будинків про їх готовність до проведення робіт з утеплення фасадів панельних будинків на умовах співфінансування відповідно до рішення виконавчого комітету Чернівецької міської ради від 23.01.2017р. №23/1, зі змінами «Про залучення власників, користувачів житлового фонду м. Чернівців до виконання робіт з енергозбереження та капітального ремонту». При надходженні таких звернень від співвласників багатоквартирних панельних будинків будуть вноситися зміни та доповнення до даної Програми.</t>
    </r>
  </si>
  <si>
    <t>до Програми, затвердженої рішенням                                                                        Чернівецької   міської ради VII скликання</t>
  </si>
  <si>
    <t>Напрями діяльності та заходи Програми утеплення зовнішніх огороджувальних конструкцій (фасадів) панельних багатоквартирних будинків м.Чернівців                                                    на 2018-2022 роки</t>
  </si>
  <si>
    <r>
      <rPr>
        <u/>
        <sz val="14"/>
        <color theme="1"/>
        <rFont val="Times New Roman"/>
        <family val="1"/>
        <charset val="204"/>
      </rPr>
      <t>07.02.2020</t>
    </r>
    <r>
      <rPr>
        <b/>
        <sz val="14"/>
        <color theme="1"/>
        <rFont val="Times New Roman"/>
        <family val="1"/>
        <charset val="204"/>
      </rPr>
      <t xml:space="preserve"> №</t>
    </r>
    <r>
      <rPr>
        <u/>
        <sz val="14"/>
        <color theme="1"/>
        <rFont val="Times New Roman"/>
        <family val="1"/>
        <charset val="204"/>
      </rPr>
      <t>2065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</si>
</sst>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0.0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u/>
      <sz val="12"/>
      <color indexed="9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6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2" applyNumberFormat="1" applyFont="1" applyFill="1" applyAlignment="1" applyProtection="1">
      <alignment vertical="center" wrapText="1"/>
    </xf>
    <xf numFmtId="0" fontId="0" fillId="0" borderId="0" xfId="0" applyAlignment="1">
      <alignment wrapText="1"/>
    </xf>
    <xf numFmtId="0" fontId="10" fillId="0" borderId="0" xfId="0" applyFont="1"/>
    <xf numFmtId="0" fontId="0" fillId="0" borderId="0" xfId="0" applyNumberFormat="1" applyFill="1" applyAlignment="1">
      <alignment horizont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166" fontId="13" fillId="0" borderId="1" xfId="1" applyNumberFormat="1" applyFont="1" applyFill="1" applyBorder="1" applyAlignment="1">
      <alignment horizontal="left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/>
    <xf numFmtId="0" fontId="12" fillId="0" borderId="1" xfId="0" applyNumberFormat="1" applyFont="1" applyFill="1" applyBorder="1" applyAlignment="1">
      <alignment horizontal="center"/>
    </xf>
    <xf numFmtId="0" fontId="15" fillId="0" borderId="1" xfId="1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left" wrapText="1"/>
    </xf>
    <xf numFmtId="0" fontId="10" fillId="0" borderId="0" xfId="0" applyFont="1" applyAlignment="1"/>
    <xf numFmtId="166" fontId="12" fillId="0" borderId="1" xfId="0" applyNumberFormat="1" applyFont="1" applyBorder="1"/>
    <xf numFmtId="166" fontId="11" fillId="0" borderId="1" xfId="1" applyNumberFormat="1" applyFont="1" applyFill="1" applyBorder="1" applyAlignment="1">
      <alignment horizontal="left" vertical="center" wrapText="1"/>
    </xf>
    <xf numFmtId="0" fontId="17" fillId="0" borderId="0" xfId="0" applyFont="1"/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1" fillId="0" borderId="0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12" fillId="0" borderId="1" xfId="0" applyNumberFormat="1" applyFont="1" applyFill="1" applyBorder="1"/>
    <xf numFmtId="166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166" fontId="12" fillId="3" borderId="1" xfId="0" applyNumberFormat="1" applyFont="1" applyFill="1" applyBorder="1" applyAlignment="1">
      <alignment vertical="center"/>
    </xf>
    <xf numFmtId="166" fontId="11" fillId="0" borderId="1" xfId="0" applyNumberFormat="1" applyFont="1" applyBorder="1" applyAlignment="1">
      <alignment vertical="center"/>
    </xf>
    <xf numFmtId="166" fontId="11" fillId="2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6" fontId="11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166" fontId="15" fillId="3" borderId="1" xfId="1" applyNumberFormat="1" applyFont="1" applyFill="1" applyBorder="1" applyAlignment="1">
      <alignment horizontal="left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6" fontId="16" fillId="3" borderId="1" xfId="0" applyNumberFormat="1" applyFont="1" applyFill="1" applyBorder="1" applyAlignment="1">
      <alignment vertical="center"/>
    </xf>
    <xf numFmtId="0" fontId="10" fillId="0" borderId="0" xfId="0" applyFont="1" applyAlignment="1">
      <alignment wrapText="1"/>
    </xf>
    <xf numFmtId="0" fontId="19" fillId="0" borderId="0" xfId="0" applyFont="1" applyAlignment="1"/>
    <xf numFmtId="166" fontId="8" fillId="2" borderId="2" xfId="0" applyNumberFormat="1" applyFont="1" applyFill="1" applyBorder="1" applyAlignment="1">
      <alignment horizontal="left" vertical="center" wrapText="1"/>
    </xf>
    <xf numFmtId="166" fontId="8" fillId="2" borderId="4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0" xfId="2" applyNumberFormat="1" applyFont="1" applyFill="1" applyAlignment="1" applyProtection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0" xfId="2" applyNumberFormat="1" applyFont="1" applyFill="1" applyAlignment="1" applyProtection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" fontId="8" fillId="0" borderId="1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left" wrapText="1"/>
    </xf>
    <xf numFmtId="49" fontId="12" fillId="0" borderId="8" xfId="0" applyNumberFormat="1" applyFont="1" applyBorder="1" applyAlignment="1">
      <alignment horizontal="center" vertical="center" wrapText="1" readingOrder="1"/>
    </xf>
    <xf numFmtId="49" fontId="0" fillId="0" borderId="9" xfId="0" applyNumberFormat="1" applyBorder="1" applyAlignment="1">
      <alignment horizontal="center" vertical="center" wrapText="1" readingOrder="1"/>
    </xf>
    <xf numFmtId="49" fontId="0" fillId="0" borderId="10" xfId="0" applyNumberFormat="1" applyBorder="1" applyAlignment="1">
      <alignment horizontal="center" vertical="center" wrapText="1" readingOrder="1"/>
    </xf>
    <xf numFmtId="0" fontId="11" fillId="0" borderId="8" xfId="0" applyFont="1" applyBorder="1" applyAlignment="1">
      <alignment horizontal="center" vertical="center" textRotation="90" wrapText="1"/>
    </xf>
    <xf numFmtId="0" fontId="11" fillId="0" borderId="9" xfId="0" applyFont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166" fontId="8" fillId="0" borderId="2" xfId="0" applyNumberFormat="1" applyFont="1" applyFill="1" applyBorder="1" applyAlignment="1">
      <alignment horizontal="left" wrapText="1"/>
    </xf>
    <xf numFmtId="166" fontId="8" fillId="0" borderId="4" xfId="0" applyNumberFormat="1" applyFont="1" applyFill="1" applyBorder="1" applyAlignment="1">
      <alignment horizontal="left" wrapText="1"/>
    </xf>
    <xf numFmtId="0" fontId="11" fillId="0" borderId="8" xfId="0" applyFont="1" applyBorder="1" applyAlignment="1">
      <alignment horizontal="center" vertical="center" textRotation="90"/>
    </xf>
    <xf numFmtId="0" fontId="11" fillId="0" borderId="9" xfId="0" applyFont="1" applyBorder="1" applyAlignment="1">
      <alignment horizontal="center" vertical="center" textRotation="90"/>
    </xf>
    <xf numFmtId="0" fontId="11" fillId="0" borderId="10" xfId="0" applyFont="1" applyBorder="1" applyAlignment="1">
      <alignment horizontal="center" vertical="center" textRotation="90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66" fontId="8" fillId="3" borderId="5" xfId="0" applyNumberFormat="1" applyFont="1" applyFill="1" applyBorder="1" applyAlignment="1">
      <alignment horizontal="center" vertical="center" wrapText="1"/>
    </xf>
    <xf numFmtId="166" fontId="8" fillId="3" borderId="6" xfId="0" applyNumberFormat="1" applyFont="1" applyFill="1" applyBorder="1" applyAlignment="1">
      <alignment horizontal="center" vertical="center" wrapText="1"/>
    </xf>
    <xf numFmtId="166" fontId="8" fillId="3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left"/>
    </xf>
  </cellXfs>
  <cellStyles count="4">
    <cellStyle name="Звичайний_Додаток _ 3 зм_ни 4575" xfId="1"/>
    <cellStyle name="Обычный" xfId="0" builtinId="0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topLeftCell="A28" zoomScale="75" zoomScaleNormal="75" workbookViewId="0">
      <selection activeCell="N7" sqref="N7"/>
    </sheetView>
  </sheetViews>
  <sheetFormatPr defaultRowHeight="15" x14ac:dyDescent="0.25"/>
  <cols>
    <col min="1" max="1" width="5.7109375" style="28" customWidth="1"/>
    <col min="2" max="2" width="20.5703125" customWidth="1"/>
    <col min="3" max="3" width="55" customWidth="1"/>
    <col min="4" max="4" width="11.42578125" customWidth="1"/>
    <col min="5" max="5" width="11.28515625" customWidth="1"/>
    <col min="6" max="6" width="14.28515625" customWidth="1"/>
    <col min="7" max="7" width="13.42578125" customWidth="1"/>
    <col min="8" max="8" width="12.42578125" customWidth="1"/>
    <col min="9" max="9" width="16.140625" customWidth="1"/>
    <col min="10" max="10" width="14.5703125" customWidth="1"/>
    <col min="11" max="11" width="13.5703125" customWidth="1"/>
    <col min="12" max="12" width="13.7109375" customWidth="1"/>
  </cols>
  <sheetData>
    <row r="1" spans="1:20" ht="26.25" customHeight="1" x14ac:dyDescent="0.3">
      <c r="I1" s="50" t="s">
        <v>0</v>
      </c>
      <c r="J1" s="50"/>
      <c r="K1" s="50"/>
      <c r="L1" s="50"/>
      <c r="M1" s="2"/>
      <c r="N1" s="3"/>
      <c r="O1" s="56"/>
      <c r="P1" s="56"/>
      <c r="Q1" s="56"/>
      <c r="R1" s="56"/>
      <c r="S1" s="56"/>
      <c r="T1" s="1"/>
    </row>
    <row r="2" spans="1:20" ht="36.75" customHeight="1" x14ac:dyDescent="0.3">
      <c r="H2" s="49"/>
      <c r="I2" s="70" t="s">
        <v>45</v>
      </c>
      <c r="J2" s="70"/>
      <c r="K2" s="70"/>
      <c r="L2" s="70"/>
      <c r="M2" s="5"/>
      <c r="N2" s="5"/>
      <c r="O2" s="67"/>
      <c r="P2" s="67"/>
      <c r="Q2" s="67"/>
      <c r="R2" s="67"/>
      <c r="S2" s="67"/>
      <c r="T2" s="67"/>
    </row>
    <row r="3" spans="1:20" ht="18.75" x14ac:dyDescent="0.3">
      <c r="H3" s="24"/>
      <c r="I3" s="50" t="s">
        <v>47</v>
      </c>
      <c r="J3" s="50"/>
      <c r="K3" s="50"/>
      <c r="L3" s="50"/>
      <c r="M3" s="2"/>
      <c r="N3" s="3"/>
      <c r="O3" s="57"/>
      <c r="P3" s="57"/>
      <c r="Q3" s="57"/>
      <c r="R3" s="57"/>
      <c r="S3" s="57"/>
      <c r="T3" s="4"/>
    </row>
    <row r="4" spans="1:20" ht="44.25" customHeight="1" x14ac:dyDescent="0.3">
      <c r="A4" s="66" t="s">
        <v>46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20" ht="45.75" customHeight="1" x14ac:dyDescent="0.25">
      <c r="A5" s="62" t="s">
        <v>1</v>
      </c>
      <c r="B5" s="62" t="s">
        <v>2</v>
      </c>
      <c r="C5" s="69" t="s">
        <v>3</v>
      </c>
      <c r="D5" s="62" t="s">
        <v>4</v>
      </c>
      <c r="E5" s="71" t="s">
        <v>5</v>
      </c>
      <c r="F5" s="58" t="s">
        <v>6</v>
      </c>
      <c r="G5" s="59" t="s">
        <v>7</v>
      </c>
      <c r="H5" s="59"/>
      <c r="I5" s="60" t="s">
        <v>28</v>
      </c>
      <c r="J5" s="60"/>
      <c r="K5" s="60"/>
      <c r="L5" s="61" t="s">
        <v>8</v>
      </c>
    </row>
    <row r="6" spans="1:20" ht="24.75" customHeight="1" x14ac:dyDescent="0.25">
      <c r="A6" s="62"/>
      <c r="B6" s="62"/>
      <c r="C6" s="69"/>
      <c r="D6" s="62"/>
      <c r="E6" s="71"/>
      <c r="F6" s="58"/>
      <c r="G6" s="63" t="s">
        <v>9</v>
      </c>
      <c r="H6" s="63"/>
      <c r="I6" s="64" t="s">
        <v>10</v>
      </c>
      <c r="J6" s="65"/>
      <c r="K6" s="65"/>
      <c r="L6" s="61"/>
    </row>
    <row r="7" spans="1:20" ht="23.25" customHeight="1" x14ac:dyDescent="0.25">
      <c r="A7" s="68"/>
      <c r="B7" s="62"/>
      <c r="C7" s="69"/>
      <c r="D7" s="62"/>
      <c r="E7" s="71"/>
      <c r="F7" s="58"/>
      <c r="G7" s="8">
        <v>2018</v>
      </c>
      <c r="H7" s="8">
        <v>2019</v>
      </c>
      <c r="I7" s="9">
        <v>2020</v>
      </c>
      <c r="J7" s="10">
        <v>2021</v>
      </c>
      <c r="K7" s="10">
        <v>2022</v>
      </c>
      <c r="L7" s="62"/>
    </row>
    <row r="8" spans="1:20" ht="16.5" x14ac:dyDescent="0.25">
      <c r="A8" s="10">
        <v>1</v>
      </c>
      <c r="B8" s="11">
        <v>2</v>
      </c>
      <c r="C8" s="11">
        <v>3</v>
      </c>
      <c r="D8" s="11">
        <v>4</v>
      </c>
      <c r="E8" s="12">
        <v>5</v>
      </c>
      <c r="F8" s="13">
        <v>6</v>
      </c>
      <c r="G8" s="14">
        <v>7</v>
      </c>
      <c r="H8" s="15">
        <v>8</v>
      </c>
      <c r="I8" s="15">
        <v>9</v>
      </c>
      <c r="J8" s="15">
        <v>10</v>
      </c>
      <c r="K8" s="15">
        <v>11</v>
      </c>
      <c r="L8" s="12">
        <v>12</v>
      </c>
    </row>
    <row r="9" spans="1:20" s="33" customFormat="1" ht="31.5" customHeight="1" x14ac:dyDescent="0.25">
      <c r="A9" s="32"/>
      <c r="B9" s="73" t="s">
        <v>20</v>
      </c>
      <c r="C9" s="89" t="s">
        <v>40</v>
      </c>
      <c r="D9" s="90"/>
      <c r="E9" s="90"/>
      <c r="F9" s="90"/>
      <c r="G9" s="90"/>
      <c r="H9" s="90"/>
      <c r="I9" s="90"/>
      <c r="J9" s="90"/>
      <c r="K9" s="91"/>
      <c r="L9" s="76" t="s">
        <v>22</v>
      </c>
    </row>
    <row r="10" spans="1:20" ht="66" customHeight="1" x14ac:dyDescent="0.25">
      <c r="A10" s="32">
        <v>1</v>
      </c>
      <c r="B10" s="74"/>
      <c r="C10" s="17" t="s">
        <v>23</v>
      </c>
      <c r="D10" s="18" t="s">
        <v>11</v>
      </c>
      <c r="E10" s="83" t="s">
        <v>21</v>
      </c>
      <c r="F10" s="18" t="s">
        <v>12</v>
      </c>
      <c r="G10" s="40">
        <v>0</v>
      </c>
      <c r="H10" s="40">
        <v>0</v>
      </c>
      <c r="I10" s="40">
        <v>1500</v>
      </c>
      <c r="J10" s="40"/>
      <c r="K10" s="40"/>
      <c r="L10" s="77"/>
    </row>
    <row r="11" spans="1:20" ht="66" x14ac:dyDescent="0.25">
      <c r="A11" s="32">
        <v>2</v>
      </c>
      <c r="B11" s="74"/>
      <c r="C11" s="17" t="s">
        <v>29</v>
      </c>
      <c r="D11" s="18" t="s">
        <v>11</v>
      </c>
      <c r="E11" s="84"/>
      <c r="F11" s="18" t="s">
        <v>12</v>
      </c>
      <c r="G11" s="40">
        <v>0</v>
      </c>
      <c r="H11" s="40">
        <v>0</v>
      </c>
      <c r="I11" s="40">
        <v>1000</v>
      </c>
      <c r="J11" s="40"/>
      <c r="K11" s="40"/>
      <c r="L11" s="77"/>
    </row>
    <row r="12" spans="1:20" ht="66" x14ac:dyDescent="0.25">
      <c r="A12" s="32">
        <v>3</v>
      </c>
      <c r="B12" s="74"/>
      <c r="C12" s="17" t="s">
        <v>24</v>
      </c>
      <c r="D12" s="18" t="s">
        <v>11</v>
      </c>
      <c r="E12" s="84"/>
      <c r="F12" s="18" t="s">
        <v>12</v>
      </c>
      <c r="G12" s="40">
        <v>0</v>
      </c>
      <c r="H12" s="40">
        <v>0</v>
      </c>
      <c r="I12" s="40">
        <v>2000</v>
      </c>
      <c r="J12" s="40"/>
      <c r="K12" s="40"/>
      <c r="L12" s="77"/>
    </row>
    <row r="13" spans="1:20" ht="66" x14ac:dyDescent="0.25">
      <c r="A13" s="32">
        <v>4</v>
      </c>
      <c r="B13" s="74"/>
      <c r="C13" s="17" t="s">
        <v>30</v>
      </c>
      <c r="D13" s="18" t="s">
        <v>11</v>
      </c>
      <c r="E13" s="84"/>
      <c r="F13" s="18" t="s">
        <v>12</v>
      </c>
      <c r="G13" s="40">
        <v>0</v>
      </c>
      <c r="H13" s="40">
        <v>0</v>
      </c>
      <c r="I13" s="40">
        <v>2000</v>
      </c>
      <c r="J13" s="40"/>
      <c r="K13" s="40"/>
      <c r="L13" s="77"/>
    </row>
    <row r="14" spans="1:20" ht="66" x14ac:dyDescent="0.25">
      <c r="A14" s="32">
        <v>5</v>
      </c>
      <c r="B14" s="74"/>
      <c r="C14" s="17" t="s">
        <v>39</v>
      </c>
      <c r="D14" s="18" t="s">
        <v>11</v>
      </c>
      <c r="E14" s="84"/>
      <c r="F14" s="18" t="s">
        <v>12</v>
      </c>
      <c r="G14" s="40">
        <v>0</v>
      </c>
      <c r="H14" s="40">
        <v>0</v>
      </c>
      <c r="I14" s="40">
        <v>2000</v>
      </c>
      <c r="J14" s="40"/>
      <c r="K14" s="40"/>
      <c r="L14" s="77"/>
    </row>
    <row r="15" spans="1:20" ht="66" x14ac:dyDescent="0.25">
      <c r="A15" s="32">
        <v>6</v>
      </c>
      <c r="B15" s="74"/>
      <c r="C15" s="17" t="s">
        <v>25</v>
      </c>
      <c r="D15" s="18" t="s">
        <v>11</v>
      </c>
      <c r="E15" s="84"/>
      <c r="F15" s="18" t="s">
        <v>13</v>
      </c>
      <c r="G15" s="40">
        <v>0</v>
      </c>
      <c r="H15" s="40">
        <v>0</v>
      </c>
      <c r="I15" s="40">
        <v>1000</v>
      </c>
      <c r="J15" s="40"/>
      <c r="K15" s="40"/>
      <c r="L15" s="77"/>
    </row>
    <row r="16" spans="1:20" ht="69" customHeight="1" x14ac:dyDescent="0.25">
      <c r="A16" s="32">
        <v>7</v>
      </c>
      <c r="B16" s="74"/>
      <c r="C16" s="17" t="s">
        <v>26</v>
      </c>
      <c r="D16" s="18" t="s">
        <v>11</v>
      </c>
      <c r="E16" s="84"/>
      <c r="F16" s="18" t="s">
        <v>13</v>
      </c>
      <c r="G16" s="40">
        <v>0</v>
      </c>
      <c r="H16" s="40">
        <v>0</v>
      </c>
      <c r="I16" s="40">
        <v>1000</v>
      </c>
      <c r="J16" s="40"/>
      <c r="K16" s="40"/>
      <c r="L16" s="77"/>
    </row>
    <row r="17" spans="1:12" ht="72.75" customHeight="1" x14ac:dyDescent="0.25">
      <c r="A17" s="32">
        <v>8</v>
      </c>
      <c r="B17" s="74"/>
      <c r="C17" s="17" t="s">
        <v>27</v>
      </c>
      <c r="D17" s="18" t="s">
        <v>11</v>
      </c>
      <c r="E17" s="84"/>
      <c r="F17" s="18" t="s">
        <v>13</v>
      </c>
      <c r="G17" s="40">
        <v>0</v>
      </c>
      <c r="H17" s="40">
        <v>0</v>
      </c>
      <c r="I17" s="40">
        <v>4400</v>
      </c>
      <c r="J17" s="40"/>
      <c r="K17" s="40"/>
      <c r="L17" s="77"/>
    </row>
    <row r="18" spans="1:12" s="27" customFormat="1" ht="33" x14ac:dyDescent="0.25">
      <c r="A18" s="32">
        <v>9</v>
      </c>
      <c r="B18" s="74"/>
      <c r="C18" s="26" t="s">
        <v>31</v>
      </c>
      <c r="D18" s="18" t="s">
        <v>11</v>
      </c>
      <c r="E18" s="85"/>
      <c r="F18" s="18" t="s">
        <v>13</v>
      </c>
      <c r="G18" s="40"/>
      <c r="H18" s="40"/>
      <c r="I18" s="40"/>
      <c r="J18" s="41">
        <v>6000</v>
      </c>
      <c r="K18" s="41">
        <v>6000</v>
      </c>
      <c r="L18" s="77"/>
    </row>
    <row r="19" spans="1:12" ht="24.75" customHeight="1" x14ac:dyDescent="0.25">
      <c r="A19" s="42"/>
      <c r="B19" s="75"/>
      <c r="C19" s="46" t="s">
        <v>14</v>
      </c>
      <c r="D19" s="47"/>
      <c r="E19" s="38"/>
      <c r="F19" s="47"/>
      <c r="G19" s="39">
        <f>SUM(G10:G18)</f>
        <v>0</v>
      </c>
      <c r="H19" s="39">
        <f>SUM(H10:H18)</f>
        <v>0</v>
      </c>
      <c r="I19" s="39">
        <f>SUM(I10:I18)</f>
        <v>14900</v>
      </c>
      <c r="J19" s="39">
        <f>SUM(J10:J18)</f>
        <v>6000</v>
      </c>
      <c r="K19" s="39">
        <f>SUM(K10:K18)</f>
        <v>6000</v>
      </c>
      <c r="L19" s="78"/>
    </row>
    <row r="20" spans="1:12" s="7" customFormat="1" ht="16.5" x14ac:dyDescent="0.25">
      <c r="A20" s="20">
        <v>1</v>
      </c>
      <c r="B20" s="20">
        <v>2</v>
      </c>
      <c r="C20" s="21">
        <v>3</v>
      </c>
      <c r="D20" s="14">
        <v>4</v>
      </c>
      <c r="E20" s="20">
        <v>5</v>
      </c>
      <c r="F20" s="14">
        <v>6</v>
      </c>
      <c r="G20" s="20">
        <v>7</v>
      </c>
      <c r="H20" s="20">
        <v>8</v>
      </c>
      <c r="I20" s="20">
        <v>9</v>
      </c>
      <c r="J20" s="20">
        <v>10</v>
      </c>
      <c r="K20" s="20">
        <v>11</v>
      </c>
      <c r="L20" s="20">
        <v>12</v>
      </c>
    </row>
    <row r="21" spans="1:12" ht="30" customHeight="1" x14ac:dyDescent="0.25">
      <c r="A21" s="32"/>
      <c r="B21" s="95" t="s">
        <v>20</v>
      </c>
      <c r="C21" s="53" t="s">
        <v>41</v>
      </c>
      <c r="D21" s="54"/>
      <c r="E21" s="54"/>
      <c r="F21" s="54"/>
      <c r="G21" s="54"/>
      <c r="H21" s="54"/>
      <c r="I21" s="54"/>
      <c r="J21" s="54"/>
      <c r="K21" s="55"/>
      <c r="L21" s="83" t="s">
        <v>22</v>
      </c>
    </row>
    <row r="22" spans="1:12" ht="69" customHeight="1" x14ac:dyDescent="0.25">
      <c r="A22" s="32">
        <v>1</v>
      </c>
      <c r="B22" s="96"/>
      <c r="C22" s="17" t="s">
        <v>36</v>
      </c>
      <c r="D22" s="18" t="s">
        <v>11</v>
      </c>
      <c r="E22" s="76" t="s">
        <v>21</v>
      </c>
      <c r="F22" s="18" t="s">
        <v>13</v>
      </c>
      <c r="G22" s="44">
        <v>0</v>
      </c>
      <c r="H22" s="40">
        <v>0</v>
      </c>
      <c r="I22" s="40">
        <v>1500</v>
      </c>
      <c r="J22" s="43"/>
      <c r="K22" s="43"/>
      <c r="L22" s="84"/>
    </row>
    <row r="23" spans="1:12" ht="73.5" customHeight="1" x14ac:dyDescent="0.25">
      <c r="A23" s="32">
        <v>2</v>
      </c>
      <c r="B23" s="96"/>
      <c r="C23" s="17" t="s">
        <v>37</v>
      </c>
      <c r="D23" s="18" t="s">
        <v>11</v>
      </c>
      <c r="E23" s="77"/>
      <c r="F23" s="18" t="s">
        <v>13</v>
      </c>
      <c r="G23" s="44">
        <v>0</v>
      </c>
      <c r="H23" s="40">
        <v>0</v>
      </c>
      <c r="I23" s="40">
        <v>3500</v>
      </c>
      <c r="J23" s="43"/>
      <c r="K23" s="43"/>
      <c r="L23" s="84"/>
    </row>
    <row r="24" spans="1:12" ht="58.5" customHeight="1" x14ac:dyDescent="0.25">
      <c r="A24" s="32">
        <v>3</v>
      </c>
      <c r="B24" s="96"/>
      <c r="C24" s="17" t="s">
        <v>35</v>
      </c>
      <c r="D24" s="18" t="s">
        <v>11</v>
      </c>
      <c r="E24" s="77"/>
      <c r="F24" s="18" t="s">
        <v>13</v>
      </c>
      <c r="G24" s="44">
        <v>0</v>
      </c>
      <c r="H24" s="40">
        <v>0</v>
      </c>
      <c r="I24" s="40">
        <v>2500</v>
      </c>
      <c r="J24" s="43"/>
      <c r="K24" s="43"/>
      <c r="L24" s="84"/>
    </row>
    <row r="25" spans="1:12" ht="58.5" customHeight="1" x14ac:dyDescent="0.25">
      <c r="A25" s="32">
        <v>4</v>
      </c>
      <c r="B25" s="96"/>
      <c r="C25" s="17" t="s">
        <v>38</v>
      </c>
      <c r="D25" s="22">
        <v>2018</v>
      </c>
      <c r="E25" s="77"/>
      <c r="F25" s="18" t="s">
        <v>13</v>
      </c>
      <c r="G25" s="44">
        <v>615.221</v>
      </c>
      <c r="H25" s="40">
        <v>0</v>
      </c>
      <c r="I25" s="40">
        <v>0</v>
      </c>
      <c r="J25" s="43"/>
      <c r="K25" s="43"/>
      <c r="L25" s="84"/>
    </row>
    <row r="26" spans="1:12" s="27" customFormat="1" ht="55.5" customHeight="1" x14ac:dyDescent="0.25">
      <c r="A26" s="32">
        <v>5</v>
      </c>
      <c r="B26" s="96"/>
      <c r="C26" s="26" t="s">
        <v>32</v>
      </c>
      <c r="D26" s="18" t="s">
        <v>11</v>
      </c>
      <c r="E26" s="78"/>
      <c r="F26" s="18" t="s">
        <v>13</v>
      </c>
      <c r="G26" s="44"/>
      <c r="H26" s="40"/>
      <c r="I26" s="40"/>
      <c r="J26" s="41">
        <v>10000</v>
      </c>
      <c r="K26" s="41">
        <v>10000</v>
      </c>
      <c r="L26" s="84"/>
    </row>
    <row r="27" spans="1:12" ht="25.5" customHeight="1" x14ac:dyDescent="0.25">
      <c r="A27" s="45"/>
      <c r="B27" s="97"/>
      <c r="C27" s="46" t="s">
        <v>14</v>
      </c>
      <c r="D27" s="47"/>
      <c r="E27" s="38"/>
      <c r="F27" s="47"/>
      <c r="G27" s="39">
        <f>SUM(G22:G25)</f>
        <v>615.221</v>
      </c>
      <c r="H27" s="39">
        <f>SUM(H22:H25)</f>
        <v>0</v>
      </c>
      <c r="I27" s="39">
        <f>SUM(I22:I25)</f>
        <v>7500</v>
      </c>
      <c r="J27" s="48">
        <f>SUM(J21:J26)</f>
        <v>10000</v>
      </c>
      <c r="K27" s="48">
        <f>SUM(K21:K26)</f>
        <v>10000</v>
      </c>
      <c r="L27" s="84"/>
    </row>
    <row r="28" spans="1:12" ht="24.75" customHeight="1" x14ac:dyDescent="0.25">
      <c r="A28" s="30"/>
      <c r="B28" s="98" t="s">
        <v>15</v>
      </c>
      <c r="C28" s="99"/>
      <c r="D28" s="86" t="s">
        <v>11</v>
      </c>
      <c r="E28" s="19"/>
      <c r="F28" s="35"/>
      <c r="G28" s="34">
        <f>G27+G19</f>
        <v>615.221</v>
      </c>
      <c r="H28" s="34">
        <f>H27+H19</f>
        <v>0</v>
      </c>
      <c r="I28" s="34">
        <f>I27+I19</f>
        <v>22400</v>
      </c>
      <c r="J28" s="34">
        <f>J27+J19</f>
        <v>16000</v>
      </c>
      <c r="K28" s="34">
        <f>K27+K19</f>
        <v>16000</v>
      </c>
      <c r="L28" s="84"/>
    </row>
    <row r="29" spans="1:12" ht="24.75" customHeight="1" x14ac:dyDescent="0.25">
      <c r="A29" s="29"/>
      <c r="B29" s="51" t="s">
        <v>33</v>
      </c>
      <c r="C29" s="52"/>
      <c r="D29" s="87"/>
      <c r="E29" s="16"/>
      <c r="F29" s="16"/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84"/>
    </row>
    <row r="30" spans="1:12" ht="36.75" customHeight="1" x14ac:dyDescent="0.25">
      <c r="A30" s="29"/>
      <c r="B30" s="79" t="s">
        <v>34</v>
      </c>
      <c r="C30" s="80"/>
      <c r="D30" s="87"/>
      <c r="E30" s="16"/>
      <c r="F30" s="16"/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84"/>
    </row>
    <row r="31" spans="1:12" ht="33" customHeight="1" x14ac:dyDescent="0.25">
      <c r="A31" s="29"/>
      <c r="B31" s="81" t="s">
        <v>16</v>
      </c>
      <c r="C31" s="82"/>
      <c r="D31" s="87"/>
      <c r="E31" s="16"/>
      <c r="F31" s="16"/>
      <c r="G31" s="25">
        <v>0</v>
      </c>
      <c r="H31" s="25">
        <v>0</v>
      </c>
      <c r="I31" s="25">
        <v>8023.0770000000002</v>
      </c>
      <c r="J31" s="25">
        <v>3230.7689999999998</v>
      </c>
      <c r="K31" s="25">
        <v>3230.7689999999998</v>
      </c>
      <c r="L31" s="84"/>
    </row>
    <row r="32" spans="1:12" ht="52.5" customHeight="1" x14ac:dyDescent="0.25">
      <c r="A32" s="29"/>
      <c r="B32" s="81" t="s">
        <v>17</v>
      </c>
      <c r="C32" s="82"/>
      <c r="D32" s="88"/>
      <c r="E32" s="16"/>
      <c r="F32" s="16"/>
      <c r="G32" s="25">
        <v>410.149</v>
      </c>
      <c r="H32" s="25">
        <v>0</v>
      </c>
      <c r="I32" s="25">
        <v>5000</v>
      </c>
      <c r="J32" s="25">
        <v>6666.6660000000002</v>
      </c>
      <c r="K32" s="25">
        <v>6666.6660000000002</v>
      </c>
      <c r="L32" s="84"/>
    </row>
    <row r="33" spans="1:12" s="36" customFormat="1" ht="43.5" customHeight="1" x14ac:dyDescent="0.25">
      <c r="A33" s="92" t="s">
        <v>42</v>
      </c>
      <c r="B33" s="93"/>
      <c r="C33" s="94"/>
      <c r="D33" s="37"/>
      <c r="E33" s="37"/>
      <c r="F33" s="38"/>
      <c r="G33" s="39">
        <f>SUM(G28:G32)</f>
        <v>1025.3699999999999</v>
      </c>
      <c r="H33" s="39">
        <f>SUM(H28:H32)</f>
        <v>0</v>
      </c>
      <c r="I33" s="39">
        <f>SUM(I28:I32)</f>
        <v>35423.077000000005</v>
      </c>
      <c r="J33" s="39">
        <f>SUM(J28:J32)</f>
        <v>25897.435000000001</v>
      </c>
      <c r="K33" s="39">
        <f>SUM(K28:K32)</f>
        <v>25897.435000000001</v>
      </c>
      <c r="L33" s="85"/>
    </row>
    <row r="34" spans="1:12" ht="81.75" customHeight="1" x14ac:dyDescent="0.25">
      <c r="A34" s="72" t="s">
        <v>44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</row>
    <row r="35" spans="1:12" ht="17.25" customHeight="1" x14ac:dyDescent="0.25">
      <c r="A35" s="31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1:12" ht="18.75" x14ac:dyDescent="0.3">
      <c r="B36" s="6" t="s">
        <v>18</v>
      </c>
      <c r="C36" s="6"/>
      <c r="K36" s="6" t="s">
        <v>19</v>
      </c>
    </row>
    <row r="37" spans="1:12" x14ac:dyDescent="0.25">
      <c r="C37" t="s">
        <v>43</v>
      </c>
    </row>
  </sheetData>
  <mergeCells count="32">
    <mergeCell ref="I2:L2"/>
    <mergeCell ref="E5:E7"/>
    <mergeCell ref="A34:L34"/>
    <mergeCell ref="B9:B19"/>
    <mergeCell ref="L9:L19"/>
    <mergeCell ref="B30:C30"/>
    <mergeCell ref="B31:C31"/>
    <mergeCell ref="L21:L33"/>
    <mergeCell ref="D28:D32"/>
    <mergeCell ref="C9:K9"/>
    <mergeCell ref="B32:C32"/>
    <mergeCell ref="A33:C33"/>
    <mergeCell ref="E22:E26"/>
    <mergeCell ref="E10:E18"/>
    <mergeCell ref="B21:B27"/>
    <mergeCell ref="B28:C28"/>
    <mergeCell ref="B29:C29"/>
    <mergeCell ref="C21:K21"/>
    <mergeCell ref="O1:S1"/>
    <mergeCell ref="O3:S3"/>
    <mergeCell ref="F5:F7"/>
    <mergeCell ref="G5:H5"/>
    <mergeCell ref="I5:K5"/>
    <mergeCell ref="L5:L7"/>
    <mergeCell ref="G6:H6"/>
    <mergeCell ref="I6:K6"/>
    <mergeCell ref="A4:L4"/>
    <mergeCell ref="O2:T2"/>
    <mergeCell ref="A5:A7"/>
    <mergeCell ref="B5:B7"/>
    <mergeCell ref="C5:C7"/>
    <mergeCell ref="D5:D7"/>
  </mergeCells>
  <phoneticPr fontId="18" type="noConversion"/>
  <pageMargins left="1.1417322834645669" right="0.23622047244094491" top="0.35433070866141736" bottom="0.35433070866141736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8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2019-11-04T11:18:49Z</cp:lastPrinted>
  <dcterms:created xsi:type="dcterms:W3CDTF">2006-09-28T05:33:49Z</dcterms:created>
  <dcterms:modified xsi:type="dcterms:W3CDTF">2020-02-18T09:54:57Z</dcterms:modified>
</cp:coreProperties>
</file>