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55" yWindow="45" windowWidth="5385" windowHeight="10860"/>
  </bookViews>
  <sheets>
    <sheet name="додаток 8" sheetId="5" r:id="rId1"/>
  </sheets>
  <definedNames>
    <definedName name="_xlnm._FilterDatabase" localSheetId="0" hidden="1">'додаток 8'!$A$13:$C$45</definedName>
    <definedName name="_xlnm.Print_Titles" localSheetId="0">'додаток 8'!$12:$13</definedName>
    <definedName name="_xlnm.Print_Area" localSheetId="0">'додаток 8'!$A$1:$C$49</definedName>
  </definedNames>
  <calcPr calcId="162913" fullCalcOnLoad="1"/>
</workbook>
</file>

<file path=xl/calcChain.xml><?xml version="1.0" encoding="utf-8"?>
<calcChain xmlns="http://schemas.openxmlformats.org/spreadsheetml/2006/main">
  <c r="C42" i="5" l="1"/>
  <c r="C35" i="5"/>
  <c r="C28" i="5"/>
  <c r="C27" i="5" s="1"/>
  <c r="C19" i="5"/>
  <c r="C18" i="5"/>
  <c r="C14" i="5" s="1"/>
  <c r="C23" i="5"/>
  <c r="C33" i="5"/>
  <c r="C38" i="5"/>
  <c r="C45" i="5" l="1"/>
</calcChain>
</file>

<file path=xl/sharedStrings.xml><?xml version="1.0" encoding="utf-8"?>
<sst xmlns="http://schemas.openxmlformats.org/spreadsheetml/2006/main" count="43" uniqueCount="42">
  <si>
    <t>Виконавчий комітет міської ради</t>
  </si>
  <si>
    <t>Видатки на відрядження</t>
  </si>
  <si>
    <t>Департамент містобудівного комплексу та земельних відносин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</si>
  <si>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</si>
  <si>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</si>
  <si>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</si>
  <si>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</si>
  <si>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</si>
  <si>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</si>
  <si>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</si>
  <si>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</si>
  <si>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</si>
  <si>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</si>
  <si>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</si>
  <si>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Проведення архітектурних та містобудівних конкурсів</t>
  </si>
  <si>
    <t>Оплата праці і нарахування на заробітну плату</t>
  </si>
  <si>
    <t>Соціальна матеріальна допомога чернівчанам</t>
  </si>
  <si>
    <t>Пільгове прання білизни одиноким громадянам похилого віку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</si>
  <si>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</si>
  <si>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Інші поточні видатки </t>
  </si>
  <si>
    <t xml:space="preserve">Оплата за житлово-комунальні послуги </t>
  </si>
  <si>
    <t>Оплата послуг за прикрашання міста до свят, виготовлення соціальної реклами</t>
  </si>
  <si>
    <t>Проведення культурно-масових заходів</t>
  </si>
  <si>
    <t>Фінансова підтримка громадських організацій соціального спрямування</t>
  </si>
  <si>
    <t>Управління по фізичній культурі та спорту міської ради</t>
  </si>
  <si>
    <t>Проведення фізкультурно-оздоровчих та спортивно-масових заходів</t>
  </si>
  <si>
    <t>Проживання і харчування делегацій та гостей міста</t>
  </si>
  <si>
    <t>Заохочення працівників установ, підприємств міста та керівного складу органів самоорганізації населення та інших</t>
  </si>
  <si>
    <t>Придбання предметів, матеріалів, обладнання та інвентарю</t>
  </si>
  <si>
    <t>Муніципальна відзнака ім. А Кохановського</t>
  </si>
  <si>
    <r>
      <t>Оплата комунальних послуг та енергоносіїв</t>
    </r>
    <r>
      <rPr>
        <b/>
        <sz val="15"/>
        <rFont val="Times New Roman"/>
        <family val="1"/>
        <charset val="204"/>
      </rPr>
      <t xml:space="preserve"> (музей Г. Дроздовського)</t>
    </r>
  </si>
  <si>
    <t>Розподіл коштів цільового фонду соціально-економічного розвитку міста на 2020 рік за напрямками використання</t>
  </si>
  <si>
    <t>Оплата послуг (крім комунальних):</t>
  </si>
  <si>
    <t>Інші виплати населенню:</t>
  </si>
  <si>
    <t>Департамент розвитку міської ради</t>
  </si>
  <si>
    <t>Відділ з питань обліку та контролю платежів за оренду комунального майна при департаменті розвитку міської ради</t>
  </si>
  <si>
    <t xml:space="preserve">Секретар Чернівецької міської ради                                                                        В. Продан                                                                          </t>
  </si>
  <si>
    <t>Забезпечення прийому делегацій та гостей міста</t>
  </si>
  <si>
    <t>Додаток 8</t>
  </si>
  <si>
    <t>(код бюджету)</t>
  </si>
  <si>
    <t>Відзначення переможців міського конкурсу "Кращий за професією"</t>
  </si>
  <si>
    <r>
      <rPr>
        <u/>
        <sz val="13"/>
        <rFont val="Times New Roman"/>
        <family val="1"/>
        <charset val="204"/>
      </rPr>
      <t>20.12.2019</t>
    </r>
    <r>
      <rPr>
        <sz val="13"/>
        <rFont val="Times New Roman"/>
        <family val="1"/>
        <charset val="204"/>
      </rPr>
      <t xml:space="preserve"> № </t>
    </r>
    <r>
      <rPr>
        <u/>
        <sz val="13"/>
        <rFont val="Times New Roman"/>
        <family val="1"/>
        <charset val="204"/>
      </rPr>
      <t>2005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</si>
</sst>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1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209" fontId="11" fillId="0" borderId="1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horizontal="right" vertical="top"/>
    </xf>
    <xf numFmtId="3" fontId="5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3" fontId="9" fillId="3" borderId="1" xfId="0" applyNumberFormat="1" applyFont="1" applyFill="1" applyBorder="1" applyAlignment="1">
      <alignment vertical="center"/>
    </xf>
    <xf numFmtId="209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top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3" fontId="9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vertical="center"/>
    </xf>
    <xf numFmtId="3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209" fontId="5" fillId="0" borderId="1" xfId="0" applyNumberFormat="1" applyFont="1" applyFill="1" applyBorder="1" applyAlignment="1">
      <alignment horizontal="center" vertical="center" wrapText="1"/>
    </xf>
    <xf numFmtId="209" fontId="16" fillId="0" borderId="1" xfId="0" applyNumberFormat="1" applyFont="1" applyFill="1" applyBorder="1" applyAlignment="1">
      <alignment horizontal="center" vertical="top"/>
    </xf>
    <xf numFmtId="209" fontId="16" fillId="0" borderId="3" xfId="0" applyNumberFormat="1" applyFont="1" applyFill="1" applyBorder="1" applyAlignment="1">
      <alignment horizontal="center" vertical="top"/>
    </xf>
    <xf numFmtId="209" fontId="16" fillId="0" borderId="5" xfId="0" applyNumberFormat="1" applyFont="1" applyFill="1" applyBorder="1" applyAlignment="1">
      <alignment horizontal="center" vertical="top"/>
    </xf>
    <xf numFmtId="209" fontId="16" fillId="0" borderId="4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5"/>
  <sheetViews>
    <sheetView tabSelected="1" view="pageBreakPreview" zoomScale="70" zoomScaleNormal="100" zoomScaleSheetLayoutView="70" workbookViewId="0">
      <selection activeCell="B20" sqref="B20"/>
    </sheetView>
  </sheetViews>
  <sheetFormatPr defaultRowHeight="21.75" customHeight="1" x14ac:dyDescent="0.2"/>
  <cols>
    <col min="1" max="1" width="15" style="17" customWidth="1"/>
    <col min="2" max="2" width="97" style="2" customWidth="1"/>
    <col min="3" max="3" width="29.28515625" style="3" customWidth="1"/>
    <col min="4" max="4" width="9" style="1" customWidth="1"/>
    <col min="5" max="16384" width="9.140625" style="1"/>
  </cols>
  <sheetData>
    <row r="1" spans="1:17" ht="15.75" customHeight="1" x14ac:dyDescent="0.2">
      <c r="A1" s="20"/>
      <c r="B1" s="21"/>
      <c r="C1" s="22" t="s">
        <v>38</v>
      </c>
    </row>
    <row r="2" spans="1:17" ht="15.75" customHeight="1" x14ac:dyDescent="0.2">
      <c r="A2" s="20"/>
      <c r="B2" s="21"/>
      <c r="C2" s="22" t="s">
        <v>11</v>
      </c>
    </row>
    <row r="3" spans="1:17" ht="15.75" customHeight="1" x14ac:dyDescent="0.2">
      <c r="A3" s="20"/>
      <c r="B3" s="21"/>
      <c r="C3" s="22" t="s">
        <v>12</v>
      </c>
    </row>
    <row r="4" spans="1:17" ht="16.149999999999999" customHeight="1" x14ac:dyDescent="0.25">
      <c r="A4" s="20"/>
      <c r="B4" s="21"/>
      <c r="C4" s="23" t="s">
        <v>41</v>
      </c>
    </row>
    <row r="5" spans="1:17" ht="15.6" customHeight="1" x14ac:dyDescent="0.25">
      <c r="A5" s="20"/>
      <c r="B5" s="39"/>
      <c r="C5" s="23"/>
    </row>
    <row r="6" spans="1:17" ht="15.6" customHeight="1" x14ac:dyDescent="0.25">
      <c r="A6" s="20"/>
      <c r="B6" s="21"/>
      <c r="C6" s="23"/>
    </row>
    <row r="7" spans="1:17" ht="52.9" customHeight="1" x14ac:dyDescent="0.2">
      <c r="A7" s="57" t="s">
        <v>31</v>
      </c>
      <c r="B7" s="57"/>
      <c r="C7" s="57"/>
    </row>
    <row r="8" spans="1:17" ht="16.149999999999999" customHeight="1" x14ac:dyDescent="0.2">
      <c r="A8" s="38"/>
      <c r="B8" s="38"/>
      <c r="C8" s="38"/>
    </row>
    <row r="9" spans="1:17" ht="15.6" customHeight="1" x14ac:dyDescent="0.25">
      <c r="A9" s="41">
        <v>24201100000</v>
      </c>
      <c r="C9" s="23"/>
    </row>
    <row r="10" spans="1:17" ht="18.600000000000001" customHeight="1" x14ac:dyDescent="0.25">
      <c r="A10" s="40" t="s">
        <v>39</v>
      </c>
      <c r="C10" s="23"/>
    </row>
    <row r="11" spans="1:17" ht="18.75" x14ac:dyDescent="0.2">
      <c r="A11" s="4"/>
      <c r="B11" s="5"/>
      <c r="C11" s="25" t="s">
        <v>7</v>
      </c>
    </row>
    <row r="12" spans="1:17" ht="15.75" x14ac:dyDescent="0.2">
      <c r="A12" s="52" t="s">
        <v>8</v>
      </c>
      <c r="B12" s="51" t="s">
        <v>6</v>
      </c>
      <c r="C12" s="58" t="s">
        <v>10</v>
      </c>
    </row>
    <row r="13" spans="1:17" s="6" customFormat="1" ht="15.75" x14ac:dyDescent="0.2">
      <c r="A13" s="52"/>
      <c r="B13" s="51"/>
      <c r="C13" s="58"/>
    </row>
    <row r="14" spans="1:17" s="18" customFormat="1" ht="33" customHeight="1" x14ac:dyDescent="0.2">
      <c r="A14" s="54">
        <v>2</v>
      </c>
      <c r="B14" s="43" t="s">
        <v>0</v>
      </c>
      <c r="C14" s="44">
        <f>C15+C16+C17+C18+C21+C22+C23+C26</f>
        <v>5351700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22.5" customHeight="1" x14ac:dyDescent="0.2">
      <c r="A15" s="55"/>
      <c r="B15" s="33" t="s">
        <v>15</v>
      </c>
      <c r="C15" s="26">
        <v>4517100</v>
      </c>
    </row>
    <row r="16" spans="1:17" ht="22.5" customHeight="1" x14ac:dyDescent="0.2">
      <c r="A16" s="55"/>
      <c r="B16" s="33" t="s">
        <v>22</v>
      </c>
      <c r="C16" s="26">
        <v>39300</v>
      </c>
    </row>
    <row r="17" spans="1:4" ht="22.5" customHeight="1" x14ac:dyDescent="0.2">
      <c r="A17" s="55"/>
      <c r="B17" s="33" t="s">
        <v>28</v>
      </c>
      <c r="C17" s="26">
        <v>217590</v>
      </c>
    </row>
    <row r="18" spans="1:4" ht="22.5" customHeight="1" x14ac:dyDescent="0.2">
      <c r="A18" s="55"/>
      <c r="B18" s="33" t="s">
        <v>32</v>
      </c>
      <c r="C18" s="26">
        <f>SUM(C19:C20)</f>
        <v>211000</v>
      </c>
    </row>
    <row r="19" spans="1:4" ht="22.5" customHeight="1" x14ac:dyDescent="0.2">
      <c r="A19" s="55"/>
      <c r="B19" s="34" t="s">
        <v>26</v>
      </c>
      <c r="C19" s="27">
        <f>116000</f>
        <v>116000</v>
      </c>
    </row>
    <row r="20" spans="1:4" ht="22.5" customHeight="1" x14ac:dyDescent="0.2">
      <c r="A20" s="55"/>
      <c r="B20" s="35" t="s">
        <v>9</v>
      </c>
      <c r="C20" s="28">
        <v>95000</v>
      </c>
    </row>
    <row r="21" spans="1:4" ht="22.5" customHeight="1" x14ac:dyDescent="0.2">
      <c r="A21" s="55"/>
      <c r="B21" s="33" t="s">
        <v>1</v>
      </c>
      <c r="C21" s="26">
        <v>50000</v>
      </c>
    </row>
    <row r="22" spans="1:4" ht="22.5" customHeight="1" x14ac:dyDescent="0.2">
      <c r="A22" s="55"/>
      <c r="B22" s="33" t="s">
        <v>30</v>
      </c>
      <c r="C22" s="26">
        <v>28400</v>
      </c>
    </row>
    <row r="23" spans="1:4" ht="22.5" customHeight="1" x14ac:dyDescent="0.2">
      <c r="A23" s="55"/>
      <c r="B23" s="33" t="s">
        <v>33</v>
      </c>
      <c r="C23" s="26">
        <f>SUM(C24:C25)</f>
        <v>250310</v>
      </c>
    </row>
    <row r="24" spans="1:4" ht="41.25" customHeight="1" x14ac:dyDescent="0.2">
      <c r="A24" s="55"/>
      <c r="B24" s="34" t="s">
        <v>27</v>
      </c>
      <c r="C24" s="27">
        <v>180000</v>
      </c>
    </row>
    <row r="25" spans="1:4" ht="23.25" customHeight="1" x14ac:dyDescent="0.2">
      <c r="A25" s="55"/>
      <c r="B25" s="36" t="s">
        <v>29</v>
      </c>
      <c r="C25" s="27">
        <v>70310</v>
      </c>
    </row>
    <row r="26" spans="1:4" ht="22.5" customHeight="1" x14ac:dyDescent="0.2">
      <c r="A26" s="55"/>
      <c r="B26" s="33" t="s">
        <v>19</v>
      </c>
      <c r="C26" s="26">
        <v>38000</v>
      </c>
    </row>
    <row r="27" spans="1:4" s="8" customFormat="1" ht="30.75" customHeight="1" x14ac:dyDescent="0.2">
      <c r="A27" s="53">
        <v>8</v>
      </c>
      <c r="B27" s="43" t="s">
        <v>13</v>
      </c>
      <c r="C27" s="45">
        <f>C32+C28+C31+C29+C30</f>
        <v>1144800</v>
      </c>
    </row>
    <row r="28" spans="1:4" s="8" customFormat="1" ht="24" customHeight="1" x14ac:dyDescent="0.2">
      <c r="A28" s="53"/>
      <c r="B28" s="34" t="s">
        <v>15</v>
      </c>
      <c r="C28" s="42">
        <f>353300</f>
        <v>353300</v>
      </c>
      <c r="D28" s="19"/>
    </row>
    <row r="29" spans="1:4" s="9" customFormat="1" ht="24" customHeight="1" x14ac:dyDescent="0.2">
      <c r="A29" s="53"/>
      <c r="B29" s="34" t="s">
        <v>16</v>
      </c>
      <c r="C29" s="27">
        <v>565000</v>
      </c>
    </row>
    <row r="30" spans="1:4" ht="24" customHeight="1" x14ac:dyDescent="0.2">
      <c r="A30" s="53"/>
      <c r="B30" s="34" t="s">
        <v>17</v>
      </c>
      <c r="C30" s="27">
        <v>90000</v>
      </c>
    </row>
    <row r="31" spans="1:4" ht="24" customHeight="1" x14ac:dyDescent="0.2">
      <c r="A31" s="53"/>
      <c r="B31" s="34" t="s">
        <v>3</v>
      </c>
      <c r="C31" s="27">
        <v>1500</v>
      </c>
    </row>
    <row r="32" spans="1:4" ht="24" customHeight="1" x14ac:dyDescent="0.2">
      <c r="A32" s="53"/>
      <c r="B32" s="34" t="s">
        <v>23</v>
      </c>
      <c r="C32" s="27">
        <v>135000</v>
      </c>
    </row>
    <row r="33" spans="1:3" ht="28.5" customHeight="1" x14ac:dyDescent="0.2">
      <c r="A33" s="54">
        <v>11</v>
      </c>
      <c r="B33" s="43" t="s">
        <v>24</v>
      </c>
      <c r="C33" s="44">
        <f>C34</f>
        <v>84700</v>
      </c>
    </row>
    <row r="34" spans="1:3" ht="24.75" customHeight="1" x14ac:dyDescent="0.2">
      <c r="A34" s="56"/>
      <c r="B34" s="34" t="s">
        <v>25</v>
      </c>
      <c r="C34" s="27">
        <v>84700</v>
      </c>
    </row>
    <row r="35" spans="1:3" ht="27.75" customHeight="1" x14ac:dyDescent="0.2">
      <c r="A35" s="53">
        <v>12</v>
      </c>
      <c r="B35" s="43" t="s">
        <v>4</v>
      </c>
      <c r="C35" s="44">
        <f>C36+C37</f>
        <v>139200</v>
      </c>
    </row>
    <row r="36" spans="1:3" ht="24.75" customHeight="1" x14ac:dyDescent="0.2">
      <c r="A36" s="53"/>
      <c r="B36" s="34" t="s">
        <v>40</v>
      </c>
      <c r="C36" s="27">
        <v>52600</v>
      </c>
    </row>
    <row r="37" spans="1:3" ht="24.75" customHeight="1" x14ac:dyDescent="0.2">
      <c r="A37" s="53"/>
      <c r="B37" s="35" t="s">
        <v>20</v>
      </c>
      <c r="C37" s="27">
        <v>86600</v>
      </c>
    </row>
    <row r="38" spans="1:3" ht="48" customHeight="1" x14ac:dyDescent="0.2">
      <c r="A38" s="53">
        <v>16</v>
      </c>
      <c r="B38" s="43" t="s">
        <v>2</v>
      </c>
      <c r="C38" s="44">
        <f>SUM(C39:C41)</f>
        <v>1152600</v>
      </c>
    </row>
    <row r="39" spans="1:3" ht="40.5" customHeight="1" x14ac:dyDescent="0.2">
      <c r="A39" s="53"/>
      <c r="B39" s="34" t="s">
        <v>18</v>
      </c>
      <c r="C39" s="27">
        <v>852700</v>
      </c>
    </row>
    <row r="40" spans="1:3" ht="26.25" customHeight="1" x14ac:dyDescent="0.2">
      <c r="A40" s="53"/>
      <c r="B40" s="37" t="s">
        <v>21</v>
      </c>
      <c r="C40" s="27">
        <v>199900</v>
      </c>
    </row>
    <row r="41" spans="1:3" ht="24.75" customHeight="1" x14ac:dyDescent="0.2">
      <c r="A41" s="53"/>
      <c r="B41" s="36" t="s">
        <v>14</v>
      </c>
      <c r="C41" s="27">
        <v>100000</v>
      </c>
    </row>
    <row r="42" spans="1:3" ht="27" customHeight="1" x14ac:dyDescent="0.2">
      <c r="A42" s="54">
        <v>27</v>
      </c>
      <c r="B42" s="46" t="s">
        <v>34</v>
      </c>
      <c r="C42" s="44">
        <f>SUM(C43:C44)</f>
        <v>627000</v>
      </c>
    </row>
    <row r="43" spans="1:3" ht="39" x14ac:dyDescent="0.2">
      <c r="A43" s="55"/>
      <c r="B43" s="34" t="s">
        <v>35</v>
      </c>
      <c r="C43" s="27">
        <v>570000</v>
      </c>
    </row>
    <row r="44" spans="1:3" ht="25.5" customHeight="1" x14ac:dyDescent="0.2">
      <c r="A44" s="56"/>
      <c r="B44" s="34" t="s">
        <v>37</v>
      </c>
      <c r="C44" s="27">
        <v>57000</v>
      </c>
    </row>
    <row r="45" spans="1:3" x14ac:dyDescent="0.2">
      <c r="A45" s="24"/>
      <c r="B45" s="47" t="s">
        <v>5</v>
      </c>
      <c r="C45" s="44">
        <f>C42+C38+C35+C27+C14+C33</f>
        <v>8500000</v>
      </c>
    </row>
    <row r="46" spans="1:3" ht="20.25" x14ac:dyDescent="0.2">
      <c r="A46" s="29"/>
      <c r="B46" s="30"/>
      <c r="C46" s="31"/>
    </row>
    <row r="47" spans="1:3" ht="20.25" x14ac:dyDescent="0.2">
      <c r="A47" s="29"/>
      <c r="B47" s="30"/>
      <c r="C47" s="31"/>
    </row>
    <row r="48" spans="1:3" ht="20.25" customHeight="1" x14ac:dyDescent="0.2">
      <c r="A48" s="10"/>
      <c r="B48" s="11"/>
      <c r="C48" s="12"/>
    </row>
    <row r="49" spans="1:3" s="32" customFormat="1" ht="23.25" x14ac:dyDescent="0.2">
      <c r="A49" s="48" t="s">
        <v>36</v>
      </c>
      <c r="B49" s="49"/>
      <c r="C49" s="50"/>
    </row>
    <row r="50" spans="1:3" s="14" customFormat="1" ht="15.75" x14ac:dyDescent="0.2">
      <c r="A50" s="10"/>
      <c r="B50" s="7"/>
      <c r="C50" s="13"/>
    </row>
    <row r="51" spans="1:3" s="14" customFormat="1" ht="15.75" x14ac:dyDescent="0.2">
      <c r="A51" s="10"/>
      <c r="B51" s="7"/>
      <c r="C51" s="13"/>
    </row>
    <row r="52" spans="1:3" s="14" customFormat="1" ht="15.75" x14ac:dyDescent="0.2">
      <c r="A52" s="10"/>
      <c r="B52" s="7"/>
      <c r="C52" s="13"/>
    </row>
    <row r="53" spans="1:3" s="14" customFormat="1" ht="15.75" x14ac:dyDescent="0.2">
      <c r="A53" s="10"/>
      <c r="B53" s="7"/>
      <c r="C53" s="13"/>
    </row>
    <row r="54" spans="1:3" s="14" customFormat="1" ht="15.75" x14ac:dyDescent="0.2">
      <c r="A54" s="10"/>
      <c r="B54" s="7"/>
      <c r="C54" s="13"/>
    </row>
    <row r="55" spans="1:3" s="14" customFormat="1" ht="15.75" x14ac:dyDescent="0.2">
      <c r="A55" s="10"/>
      <c r="B55" s="7"/>
      <c r="C55" s="13"/>
    </row>
    <row r="56" spans="1:3" s="14" customFormat="1" ht="15.75" x14ac:dyDescent="0.2">
      <c r="A56" s="15"/>
      <c r="B56" s="16"/>
      <c r="C56" s="13"/>
    </row>
    <row r="57" spans="1:3" ht="15.75" x14ac:dyDescent="0.2"/>
    <row r="58" spans="1:3" ht="15.75" x14ac:dyDescent="0.2"/>
    <row r="59" spans="1:3" ht="15.75" x14ac:dyDescent="0.2"/>
    <row r="60" spans="1:3" ht="15.75" x14ac:dyDescent="0.2"/>
    <row r="61" spans="1:3" ht="15.75" x14ac:dyDescent="0.2"/>
    <row r="62" spans="1:3" ht="15.75" x14ac:dyDescent="0.2"/>
    <row r="63" spans="1:3" ht="15.75" x14ac:dyDescent="0.2"/>
    <row r="64" spans="1:3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  <row r="132" ht="15.75" x14ac:dyDescent="0.2"/>
    <row r="133" ht="15.75" x14ac:dyDescent="0.2"/>
    <row r="134" ht="15.75" x14ac:dyDescent="0.2"/>
    <row r="135" ht="15.75" x14ac:dyDescent="0.2"/>
  </sheetData>
  <autoFilter ref="A13:C45"/>
  <mergeCells count="11">
    <mergeCell ref="A7:C7"/>
    <mergeCell ref="C12:C13"/>
    <mergeCell ref="A49:C49"/>
    <mergeCell ref="B12:B13"/>
    <mergeCell ref="A12:A13"/>
    <mergeCell ref="A27:A32"/>
    <mergeCell ref="A35:A37"/>
    <mergeCell ref="A38:A41"/>
    <mergeCell ref="A14:A26"/>
    <mergeCell ref="A33:A34"/>
    <mergeCell ref="A42:A44"/>
  </mergeCells>
  <phoneticPr fontId="0" type="noConversion"/>
  <pageMargins left="1.1811023622047245" right="0.39370078740157483" top="0.39370078740157483" bottom="3.937007874015748E-2" header="0.39370078740157483" footer="0.31496062992125984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8'!Заголовки_для_печати</vt:lpstr>
      <vt:lpstr>'додаток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2019-12-26T07:33:42Z</cp:lastPrinted>
  <dcterms:created xsi:type="dcterms:W3CDTF">1996-10-08T23:32:33Z</dcterms:created>
  <dcterms:modified xsi:type="dcterms:W3CDTF">2019-12-26T17:57:02Z</dcterms:modified>
</cp:coreProperties>
</file>