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дод.6!$A$1:$I$32</definedName>
  </definedNames>
  <calcPr calcId="162913" fullCalcOnLoad="1"/>
</workbook>
</file>

<file path=xl/calcChain.xml><?xml version="1.0" encoding="utf-8"?>
<calcChain xmlns="http://schemas.openxmlformats.org/spreadsheetml/2006/main">
  <c r="H15" i="6" l="1"/>
  <c r="H14" i="6" s="1"/>
  <c r="H13" i="6" s="1"/>
  <c r="H19" i="6"/>
  <c r="H18" i="6" s="1"/>
  <c r="H17" i="6" s="1"/>
  <c r="H29" i="6" s="1"/>
  <c r="H25" i="6"/>
  <c r="H27" i="6"/>
  <c r="H24" i="6"/>
  <c r="H23" i="6" s="1"/>
  <c r="H11" i="6"/>
  <c r="H10" i="6"/>
  <c r="H9" i="6"/>
</calcChain>
</file>

<file path=xl/sharedStrings.xml><?xml version="1.0" encoding="utf-8"?>
<sst xmlns="http://schemas.openxmlformats.org/spreadsheetml/2006/main" count="64" uniqueCount="56">
  <si>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</si>
  <si>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</si>
  <si>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</si>
  <si>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</si>
  <si>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</si>
  <si>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</si>
  <si>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</si>
  <si>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</si>
  <si>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</si>
  <si>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</si>
  <si>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</si>
  <si>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</si>
  <si>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</si>
  <si>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</si>
  <si>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</si>
  <si>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</si>
  <si>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</si>
  <si>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</si>
  <si>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Департамент житлово-комунального господарства Чернівецької міської ради</t>
  </si>
  <si>
    <t>Департамент житлово-комунального господарства</t>
  </si>
  <si>
    <t>0490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</si>
  <si>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</si>
  <si>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</si>
  <si>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КП "Чернівцітеплокомуненерго"</t>
  </si>
  <si>
    <t>Придбання обладнання і предметів довгострокового користування</t>
  </si>
  <si>
    <t>Капітальні видатки</t>
  </si>
  <si>
    <t>Фінансове управління Чернівецької міської ради</t>
  </si>
  <si>
    <t>3710000</t>
  </si>
  <si>
    <t>3710160</t>
  </si>
  <si>
    <t>0160</t>
  </si>
  <si>
    <t>0111</t>
  </si>
  <si>
    <t>Керівництво і управління у відповідній сфері у містах (місті Києві), селищах, селах, об"єднаних територіальних громадах</t>
  </si>
  <si>
    <t>3717370</t>
  </si>
  <si>
    <t>7370</t>
  </si>
  <si>
    <t>Реалізація інших заходів щодо соціально-економічного розвитку територій</t>
  </si>
  <si>
    <t>Внески органів місцевого самоврядування до статутного капіталу КП "Чернівецьке тролейбусне управління"</t>
  </si>
  <si>
    <t xml:space="preserve">Фінансове управління </t>
  </si>
  <si>
    <t>Додаток 6</t>
  </si>
  <si>
    <t>0200000</t>
  </si>
  <si>
    <t xml:space="preserve">Виконавчий комітет Чернівецької міської ради </t>
  </si>
  <si>
    <t>0210000</t>
  </si>
  <si>
    <t>Виконавчий комітет міської ради</t>
  </si>
  <si>
    <t>0216030</t>
  </si>
  <si>
    <t>6030</t>
  </si>
  <si>
    <t>0620</t>
  </si>
  <si>
    <t>Організація благоустрою населених пунктів</t>
  </si>
  <si>
    <t>Капітальні видатки (співфінансування на реалізацію демонстраційного проекту міжнародної технічної допомоги "Місто для людей: дружнє до пішоходів середмістя").</t>
  </si>
  <si>
    <t>0800000</t>
  </si>
  <si>
    <t>Департамент праці та соціального захисту населення</t>
  </si>
  <si>
    <t>0810000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</si>
  <si>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</si>
  <si>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</si>
  <si>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6083</t>
  </si>
  <si>
    <t>0610</t>
  </si>
  <si>
    <t>Капітальні трансферти населенню</t>
  </si>
  <si>
    <r>
      <t>06.12.2019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</si>
</sst>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95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27" fillId="0" borderId="0" xfId="0" applyFont="1" applyFill="1" applyAlignment="1">
      <alignment wrapText="1"/>
    </xf>
    <xf numFmtId="49" fontId="27" fillId="0" borderId="7" xfId="0" applyNumberFormat="1" applyFont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0" fontId="26" fillId="0" borderId="7" xfId="0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0" fontId="31" fillId="0" borderId="0" xfId="0" applyNumberFormat="1" applyFont="1" applyFill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view="pageBreakPreview" zoomScale="75" zoomScaleNormal="80" workbookViewId="0">
      <pane xSplit="4" ySplit="7" topLeftCell="E17" activePane="bottomRight" state="frozen"/>
      <selection pane="topRight" activeCell="F1" sqref="F1"/>
      <selection pane="bottomLeft" activeCell="A8" sqref="A8"/>
      <selection pane="bottomRight" activeCell="G3" sqref="G3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6" customWidth="1"/>
    <col min="7" max="7" width="13.83203125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9" ht="18" customHeight="1" x14ac:dyDescent="0.2">
      <c r="G1" s="60" t="s">
        <v>37</v>
      </c>
      <c r="H1" s="61"/>
      <c r="I1" s="61"/>
    </row>
    <row r="2" spans="1:9" ht="15.75" customHeight="1" x14ac:dyDescent="0.2">
      <c r="E2" s="14"/>
      <c r="F2" s="37"/>
      <c r="G2" s="62" t="s">
        <v>0</v>
      </c>
      <c r="H2" s="61"/>
      <c r="I2" s="61"/>
    </row>
    <row r="3" spans="1:9" ht="26.25" customHeight="1" x14ac:dyDescent="0.2">
      <c r="G3" s="90" t="s">
        <v>55</v>
      </c>
      <c r="H3" s="61"/>
      <c r="I3" s="61"/>
    </row>
    <row r="4" spans="1:9" ht="19.149999999999999" customHeight="1" x14ac:dyDescent="0.2">
      <c r="G4" s="1"/>
      <c r="H4" s="1"/>
      <c r="I4" s="1"/>
    </row>
    <row r="5" spans="1:9" ht="25.9" customHeight="1" x14ac:dyDescent="0.2">
      <c r="A5" s="91" t="s">
        <v>17</v>
      </c>
      <c r="B5" s="92"/>
      <c r="C5" s="92"/>
      <c r="D5" s="92"/>
      <c r="E5" s="92"/>
      <c r="F5" s="92"/>
      <c r="G5" s="92"/>
      <c r="H5" s="92"/>
      <c r="I5" s="92"/>
    </row>
    <row r="6" spans="1:9" ht="21.6" customHeight="1" x14ac:dyDescent="0.3">
      <c r="A6" s="11"/>
      <c r="B6" s="9"/>
      <c r="C6" s="9"/>
      <c r="D6" s="15"/>
      <c r="E6" s="16"/>
      <c r="F6" s="38"/>
      <c r="G6" s="17"/>
      <c r="H6" s="6"/>
      <c r="I6" s="26"/>
    </row>
    <row r="7" spans="1:9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9" ht="22.5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ht="32.25" customHeight="1" x14ac:dyDescent="0.2">
      <c r="A9" s="47" t="s">
        <v>38</v>
      </c>
      <c r="B9" s="48"/>
      <c r="C9" s="47"/>
      <c r="D9" s="48" t="s">
        <v>39</v>
      </c>
      <c r="E9" s="53"/>
      <c r="F9" s="53"/>
      <c r="G9" s="53"/>
      <c r="H9" s="83">
        <f>H10</f>
        <v>-1575000</v>
      </c>
      <c r="I9" s="84"/>
    </row>
    <row r="10" spans="1:9" ht="27.6" customHeight="1" x14ac:dyDescent="0.2">
      <c r="A10" s="5" t="s">
        <v>40</v>
      </c>
      <c r="B10" s="35"/>
      <c r="C10" s="5"/>
      <c r="D10" s="35" t="s">
        <v>41</v>
      </c>
      <c r="E10" s="85"/>
      <c r="F10" s="85"/>
      <c r="G10" s="85"/>
      <c r="H10" s="34">
        <f>H11</f>
        <v>-1575000</v>
      </c>
      <c r="I10" s="70"/>
    </row>
    <row r="11" spans="1:9" ht="33.75" customHeight="1" x14ac:dyDescent="0.2">
      <c r="A11" s="86" t="s">
        <v>42</v>
      </c>
      <c r="B11" s="86" t="s">
        <v>43</v>
      </c>
      <c r="C11" s="86" t="s">
        <v>44</v>
      </c>
      <c r="D11" s="33" t="s">
        <v>45</v>
      </c>
      <c r="E11" s="87"/>
      <c r="F11" s="29"/>
      <c r="G11" s="29"/>
      <c r="H11" s="88">
        <f>SUM(H12:H12)</f>
        <v>-1575000</v>
      </c>
      <c r="I11" s="29"/>
    </row>
    <row r="12" spans="1:9" ht="75" customHeight="1" x14ac:dyDescent="0.2">
      <c r="A12" s="27"/>
      <c r="B12" s="27"/>
      <c r="C12" s="27"/>
      <c r="D12" s="28"/>
      <c r="E12" s="87" t="s">
        <v>46</v>
      </c>
      <c r="F12" s="29"/>
      <c r="G12" s="29"/>
      <c r="H12" s="89">
        <v>-1575000</v>
      </c>
      <c r="I12" s="29"/>
    </row>
    <row r="13" spans="1:9" ht="32.25" customHeight="1" x14ac:dyDescent="0.2">
      <c r="A13" s="47" t="s">
        <v>47</v>
      </c>
      <c r="B13" s="48"/>
      <c r="C13" s="47"/>
      <c r="D13" s="48" t="s">
        <v>48</v>
      </c>
      <c r="E13" s="53"/>
      <c r="F13" s="53"/>
      <c r="G13" s="53"/>
      <c r="H13" s="83">
        <f>H14</f>
        <v>150066</v>
      </c>
      <c r="I13" s="84"/>
    </row>
    <row r="14" spans="1:9" ht="31.5" customHeight="1" x14ac:dyDescent="0.2">
      <c r="A14" s="5" t="s">
        <v>49</v>
      </c>
      <c r="B14" s="35"/>
      <c r="C14" s="5"/>
      <c r="D14" s="35" t="s">
        <v>48</v>
      </c>
      <c r="E14" s="85"/>
      <c r="F14" s="85"/>
      <c r="G14" s="85"/>
      <c r="H14" s="34">
        <f>H15</f>
        <v>150066</v>
      </c>
      <c r="I14" s="70"/>
    </row>
    <row r="15" spans="1:9" ht="99.75" customHeight="1" x14ac:dyDescent="0.2">
      <c r="A15" s="86" t="s">
        <v>50</v>
      </c>
      <c r="B15" s="86" t="s">
        <v>52</v>
      </c>
      <c r="C15" s="86" t="s">
        <v>53</v>
      </c>
      <c r="D15" s="33" t="s">
        <v>51</v>
      </c>
      <c r="E15" s="87"/>
      <c r="F15" s="29"/>
      <c r="G15" s="29"/>
      <c r="H15" s="88">
        <f>SUM(H16:H16)</f>
        <v>150066</v>
      </c>
      <c r="I15" s="29"/>
    </row>
    <row r="16" spans="1:9" ht="36.75" customHeight="1" x14ac:dyDescent="0.2">
      <c r="A16" s="27"/>
      <c r="B16" s="27"/>
      <c r="C16" s="27"/>
      <c r="D16" s="28"/>
      <c r="E16" s="87" t="s">
        <v>54</v>
      </c>
      <c r="F16" s="29"/>
      <c r="G16" s="29"/>
      <c r="H16" s="89">
        <v>150066</v>
      </c>
      <c r="I16" s="29"/>
    </row>
    <row r="17" spans="1:21" s="3" customFormat="1" ht="43.9" customHeight="1" x14ac:dyDescent="0.25">
      <c r="A17" s="48">
        <v>1200000</v>
      </c>
      <c r="B17" s="48"/>
      <c r="C17" s="47"/>
      <c r="D17" s="48" t="s">
        <v>18</v>
      </c>
      <c r="E17" s="63"/>
      <c r="F17" s="64"/>
      <c r="G17" s="52"/>
      <c r="H17" s="65">
        <f>H18</f>
        <v>11190700</v>
      </c>
      <c r="I17" s="66"/>
      <c r="J17" s="67"/>
    </row>
    <row r="18" spans="1:21" s="73" customFormat="1" ht="37.9" customHeight="1" x14ac:dyDescent="0.25">
      <c r="A18" s="35">
        <v>1210000</v>
      </c>
      <c r="B18" s="5"/>
      <c r="C18" s="5"/>
      <c r="D18" s="35" t="s">
        <v>19</v>
      </c>
      <c r="E18" s="68"/>
      <c r="F18" s="69"/>
      <c r="G18" s="69"/>
      <c r="H18" s="34">
        <f>H19</f>
        <v>11190700</v>
      </c>
      <c r="I18" s="70"/>
      <c r="J18" s="67"/>
      <c r="K18" s="67"/>
      <c r="L18" s="67"/>
      <c r="M18" s="67"/>
      <c r="N18" s="67"/>
      <c r="O18" s="67"/>
      <c r="P18" s="71"/>
      <c r="Q18" s="72"/>
      <c r="R18" s="23"/>
      <c r="S18" s="23"/>
      <c r="T18" s="72"/>
      <c r="U18" s="23"/>
    </row>
    <row r="19" spans="1:21" s="3" customFormat="1" ht="46.5" customHeight="1" x14ac:dyDescent="0.25">
      <c r="A19" s="33">
        <v>1217670</v>
      </c>
      <c r="B19" s="33">
        <v>7670</v>
      </c>
      <c r="C19" s="74" t="s">
        <v>20</v>
      </c>
      <c r="D19" s="35" t="s">
        <v>21</v>
      </c>
      <c r="E19" s="41"/>
      <c r="F19" s="75"/>
      <c r="G19" s="40"/>
      <c r="H19" s="76">
        <f>SUM(H20:H22)</f>
        <v>11190700</v>
      </c>
      <c r="I19" s="69"/>
      <c r="J19" s="67"/>
      <c r="K19" s="71"/>
    </row>
    <row r="20" spans="1:21" s="3" customFormat="1" ht="48.75" customHeight="1" x14ac:dyDescent="0.25">
      <c r="A20" s="29"/>
      <c r="B20" s="29"/>
      <c r="C20" s="79"/>
      <c r="D20" s="82"/>
      <c r="E20" s="41" t="s">
        <v>22</v>
      </c>
      <c r="F20" s="75"/>
      <c r="G20" s="40"/>
      <c r="H20" s="77">
        <v>7000000</v>
      </c>
      <c r="I20" s="78"/>
      <c r="J20" s="71"/>
      <c r="K20" s="71"/>
    </row>
    <row r="21" spans="1:21" s="3" customFormat="1" ht="49.15" customHeight="1" x14ac:dyDescent="0.25">
      <c r="A21" s="29"/>
      <c r="B21" s="29"/>
      <c r="C21" s="79"/>
      <c r="D21" s="82"/>
      <c r="E21" s="41" t="s">
        <v>23</v>
      </c>
      <c r="F21" s="75"/>
      <c r="G21" s="40"/>
      <c r="H21" s="77">
        <v>2490700</v>
      </c>
      <c r="I21" s="78"/>
      <c r="J21" s="71"/>
      <c r="K21" s="71"/>
    </row>
    <row r="22" spans="1:21" s="3" customFormat="1" ht="49.5" customHeight="1" x14ac:dyDescent="0.25">
      <c r="A22" s="29"/>
      <c r="B22" s="29"/>
      <c r="C22" s="79"/>
      <c r="D22" s="82"/>
      <c r="E22" s="41" t="s">
        <v>35</v>
      </c>
      <c r="F22" s="75"/>
      <c r="G22" s="40"/>
      <c r="H22" s="77">
        <v>1700000</v>
      </c>
      <c r="I22" s="78"/>
      <c r="J22" s="71"/>
      <c r="K22" s="71"/>
    </row>
    <row r="23" spans="1:21" s="80" customFormat="1" ht="36" customHeight="1" x14ac:dyDescent="0.2">
      <c r="A23" s="48">
        <v>3700000</v>
      </c>
      <c r="B23" s="48"/>
      <c r="C23" s="47"/>
      <c r="D23" s="48" t="s">
        <v>26</v>
      </c>
      <c r="E23" s="53"/>
      <c r="F23" s="64"/>
      <c r="G23" s="52"/>
      <c r="H23" s="65">
        <f>H24</f>
        <v>-997648</v>
      </c>
      <c r="I23" s="66"/>
      <c r="J23" s="71"/>
      <c r="M23" s="81"/>
    </row>
    <row r="24" spans="1:21" s="80" customFormat="1" ht="30.75" customHeight="1" x14ac:dyDescent="0.2">
      <c r="A24" s="5" t="s">
        <v>27</v>
      </c>
      <c r="B24" s="29"/>
      <c r="C24" s="79"/>
      <c r="D24" s="35" t="s">
        <v>36</v>
      </c>
      <c r="E24" s="41"/>
      <c r="F24" s="75"/>
      <c r="G24" s="40"/>
      <c r="H24" s="76">
        <f>H25+H27</f>
        <v>-997648</v>
      </c>
      <c r="I24" s="78"/>
      <c r="J24" s="71"/>
      <c r="M24" s="81"/>
    </row>
    <row r="25" spans="1:21" s="80" customFormat="1" ht="48" customHeight="1" x14ac:dyDescent="0.2">
      <c r="A25" s="5" t="s">
        <v>28</v>
      </c>
      <c r="B25" s="74" t="s">
        <v>29</v>
      </c>
      <c r="C25" s="74" t="s">
        <v>30</v>
      </c>
      <c r="D25" s="33" t="s">
        <v>31</v>
      </c>
      <c r="E25" s="41"/>
      <c r="F25" s="75"/>
      <c r="G25" s="40"/>
      <c r="H25" s="76">
        <f>H26</f>
        <v>29000</v>
      </c>
      <c r="I25" s="78"/>
      <c r="J25" s="71"/>
      <c r="M25" s="81"/>
    </row>
    <row r="26" spans="1:21" s="80" customFormat="1" ht="42" customHeight="1" x14ac:dyDescent="0.2">
      <c r="A26" s="5"/>
      <c r="B26" s="74"/>
      <c r="C26" s="74"/>
      <c r="D26" s="33"/>
      <c r="E26" s="41" t="s">
        <v>24</v>
      </c>
      <c r="F26" s="75"/>
      <c r="G26" s="40"/>
      <c r="H26" s="77">
        <v>29000</v>
      </c>
      <c r="I26" s="78"/>
      <c r="J26" s="71"/>
      <c r="M26" s="81"/>
    </row>
    <row r="27" spans="1:21" s="80" customFormat="1" ht="48" customHeight="1" x14ac:dyDescent="0.2">
      <c r="A27" s="5" t="s">
        <v>32</v>
      </c>
      <c r="B27" s="74" t="s">
        <v>33</v>
      </c>
      <c r="C27" s="74" t="s">
        <v>20</v>
      </c>
      <c r="D27" s="33" t="s">
        <v>34</v>
      </c>
      <c r="E27" s="41"/>
      <c r="F27" s="75"/>
      <c r="G27" s="40"/>
      <c r="H27" s="76">
        <f>H28</f>
        <v>-1026648</v>
      </c>
      <c r="I27" s="78"/>
      <c r="J27" s="71"/>
      <c r="M27" s="81"/>
    </row>
    <row r="28" spans="1:21" s="80" customFormat="1" ht="36" customHeight="1" x14ac:dyDescent="0.2">
      <c r="A28" s="5"/>
      <c r="B28" s="74"/>
      <c r="C28" s="74"/>
      <c r="D28" s="33"/>
      <c r="E28" s="41" t="s">
        <v>25</v>
      </c>
      <c r="F28" s="75"/>
      <c r="G28" s="40"/>
      <c r="H28" s="77">
        <v>-1026648</v>
      </c>
      <c r="I28" s="78"/>
      <c r="J28" s="71"/>
      <c r="M28" s="81"/>
    </row>
    <row r="29" spans="1:21" s="4" customFormat="1" ht="31.9" customHeight="1" x14ac:dyDescent="0.3">
      <c r="A29" s="47" t="s">
        <v>13</v>
      </c>
      <c r="B29" s="47" t="s">
        <v>13</v>
      </c>
      <c r="C29" s="47" t="s">
        <v>13</v>
      </c>
      <c r="D29" s="48" t="s">
        <v>12</v>
      </c>
      <c r="E29" s="49" t="s">
        <v>13</v>
      </c>
      <c r="F29" s="49" t="s">
        <v>13</v>
      </c>
      <c r="G29" s="50" t="s">
        <v>13</v>
      </c>
      <c r="H29" s="51">
        <f>H17+H23+H13+H9</f>
        <v>8768118</v>
      </c>
      <c r="I29" s="50" t="s">
        <v>13</v>
      </c>
      <c r="J29" s="42"/>
    </row>
    <row r="30" spans="1:21" s="4" customFormat="1" ht="16.149999999999999" customHeight="1" x14ac:dyDescent="0.3">
      <c r="A30" s="54"/>
      <c r="B30" s="54"/>
      <c r="C30" s="54"/>
      <c r="D30" s="55"/>
      <c r="E30" s="56"/>
      <c r="F30" s="57"/>
      <c r="G30" s="58"/>
      <c r="H30" s="59"/>
      <c r="I30" s="58"/>
      <c r="J30" s="42"/>
    </row>
    <row r="31" spans="1:21" s="4" customFormat="1" ht="16.149999999999999" customHeight="1" x14ac:dyDescent="0.3">
      <c r="A31" s="54"/>
      <c r="B31" s="54"/>
      <c r="C31" s="54"/>
      <c r="D31" s="55"/>
      <c r="E31" s="56"/>
      <c r="F31" s="57"/>
      <c r="G31" s="58"/>
      <c r="H31" s="59"/>
      <c r="I31" s="58"/>
      <c r="J31" s="42"/>
    </row>
    <row r="32" spans="1:21" s="46" customFormat="1" ht="19.149999999999999" customHeight="1" x14ac:dyDescent="0.3">
      <c r="A32" s="94" t="s">
        <v>1</v>
      </c>
      <c r="B32" s="94"/>
      <c r="C32" s="94"/>
      <c r="D32" s="94"/>
      <c r="E32" s="43"/>
      <c r="F32" s="44"/>
      <c r="G32" s="45"/>
      <c r="H32" s="93" t="s">
        <v>2</v>
      </c>
      <c r="I32" s="93"/>
    </row>
    <row r="33" spans="1:9" s="7" customFormat="1" ht="32.25" customHeight="1" x14ac:dyDescent="0.3">
      <c r="A33" s="10"/>
      <c r="B33" s="10"/>
      <c r="C33" s="10"/>
      <c r="D33" s="6"/>
      <c r="E33" s="18"/>
      <c r="F33" s="39"/>
      <c r="G33" s="6"/>
      <c r="H33" s="6"/>
      <c r="I33" s="6"/>
    </row>
    <row r="34" spans="1:9" s="23" customFormat="1" ht="32.25" customHeight="1" x14ac:dyDescent="0.25">
      <c r="A34" s="20"/>
      <c r="B34" s="20"/>
      <c r="C34" s="20"/>
      <c r="D34" s="21"/>
      <c r="E34" s="22"/>
      <c r="F34" s="39"/>
      <c r="G34" s="21"/>
      <c r="H34" s="21"/>
      <c r="I34" s="21"/>
    </row>
    <row r="35" spans="1:9" s="23" customFormat="1" ht="32.25" customHeight="1" x14ac:dyDescent="0.25">
      <c r="A35" s="20"/>
      <c r="B35" s="20"/>
      <c r="C35" s="20"/>
      <c r="D35" s="21"/>
      <c r="E35" s="22"/>
      <c r="F35" s="39"/>
      <c r="G35" s="21"/>
      <c r="H35" s="21"/>
      <c r="I35" s="21"/>
    </row>
    <row r="36" spans="1:9" s="23" customFormat="1" ht="32.25" customHeight="1" x14ac:dyDescent="0.25">
      <c r="A36" s="20"/>
      <c r="B36" s="20"/>
      <c r="C36" s="20"/>
      <c r="D36" s="21"/>
      <c r="E36" s="22"/>
      <c r="F36" s="39"/>
      <c r="G36" s="21"/>
      <c r="H36" s="21"/>
      <c r="I36" s="21"/>
    </row>
    <row r="37" spans="1:9" s="23" customFormat="1" ht="32.25" customHeight="1" x14ac:dyDescent="0.25">
      <c r="A37" s="20"/>
      <c r="B37" s="20"/>
      <c r="C37" s="20"/>
      <c r="D37" s="21"/>
      <c r="E37" s="22"/>
      <c r="F37" s="39"/>
      <c r="G37" s="21"/>
      <c r="H37" s="21"/>
      <c r="I37" s="21"/>
    </row>
    <row r="38" spans="1:9" s="3" customFormat="1" ht="15.75" x14ac:dyDescent="0.25">
      <c r="A38" s="24"/>
      <c r="B38" s="24"/>
      <c r="C38" s="24"/>
      <c r="D38" s="25"/>
      <c r="E38" s="19"/>
      <c r="F38" s="36"/>
      <c r="G38" s="25"/>
      <c r="H38" s="25"/>
      <c r="I38" s="25"/>
    </row>
    <row r="39" spans="1:9" s="3" customFormat="1" ht="15.75" x14ac:dyDescent="0.25">
      <c r="A39" s="24"/>
      <c r="B39" s="24"/>
      <c r="C39" s="24"/>
      <c r="D39" s="25"/>
      <c r="E39" s="19"/>
      <c r="F39" s="36"/>
      <c r="G39" s="25"/>
      <c r="H39" s="25"/>
      <c r="I39" s="25"/>
    </row>
  </sheetData>
  <mergeCells count="3">
    <mergeCell ref="A5:I5"/>
    <mergeCell ref="H32:I32"/>
    <mergeCell ref="A32:D32"/>
  </mergeCells>
  <phoneticPr fontId="20" type="noConversion"/>
  <printOptions horizontalCentered="1"/>
  <pageMargins left="0.19685039370078741" right="0.19685039370078741" top="0.7" bottom="0.2" header="0.23622047244094491" footer="0.19685039370078741"/>
  <pageSetup paperSize="9" scale="70" fitToHeight="2" orientation="landscape" r:id="rId1"/>
  <headerFooter alignWithMargins="0">
    <oddFooter>&amp;C&amp;P</oddFooter>
  </headerFooter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2019-12-09T09:44:15Z</cp:lastPrinted>
  <dcterms:created xsi:type="dcterms:W3CDTF">2014-01-17T10:52:16Z</dcterms:created>
  <dcterms:modified xsi:type="dcterms:W3CDTF">2019-12-10T14:00:34Z</dcterms:modified>
</cp:coreProperties>
</file>