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Area" localSheetId="0">дод.4!$A$1:$P$19</definedName>
  </definedNames>
  <calcPr calcId="162913"/>
</workbook>
</file>

<file path=xl/calcChain.xml><?xml version="1.0" encoding="utf-8"?>
<calcChain xmlns="http://schemas.openxmlformats.org/spreadsheetml/2006/main">
  <c r="G14" i="16" l="1"/>
  <c r="G13" i="16" s="1"/>
  <c r="H14" i="16"/>
  <c r="P14" i="16" s="1"/>
  <c r="H13" i="16"/>
  <c r="H15" i="16" s="1"/>
  <c r="F13" i="16"/>
  <c r="F15" i="16" s="1"/>
  <c r="N14" i="16"/>
  <c r="M14" i="16"/>
  <c r="J13" i="16"/>
  <c r="J15" i="16" s="1"/>
  <c r="K13" i="16"/>
  <c r="K15" i="16" s="1"/>
  <c r="L13" i="16"/>
  <c r="I13" i="16"/>
  <c r="I15" i="16" s="1"/>
  <c r="L15" i="16"/>
  <c r="E13" i="16"/>
  <c r="M13" i="16" s="1"/>
  <c r="M15" i="16" s="1"/>
  <c r="O10" i="16"/>
  <c r="O9" i="16"/>
  <c r="L12" i="16"/>
  <c r="P12" i="16" s="1"/>
  <c r="H11" i="16"/>
  <c r="P11" i="16"/>
  <c r="H10" i="16"/>
  <c r="H9" i="16" s="1"/>
  <c r="P9" i="16" s="1"/>
  <c r="F10" i="16"/>
  <c r="F9" i="16"/>
  <c r="G10" i="16"/>
  <c r="G9" i="16" s="1"/>
  <c r="I10" i="16"/>
  <c r="I9" i="16"/>
  <c r="J10" i="16"/>
  <c r="J9" i="16" s="1"/>
  <c r="K10" i="16"/>
  <c r="K9" i="16"/>
  <c r="M11" i="16"/>
  <c r="M10" i="16" s="1"/>
  <c r="M9" i="16" s="1"/>
  <c r="M12" i="16"/>
  <c r="N11" i="16"/>
  <c r="N10" i="16" s="1"/>
  <c r="N9" i="16" s="1"/>
  <c r="N12" i="16"/>
  <c r="E10" i="16"/>
  <c r="E9" i="16" s="1"/>
  <c r="P13" i="16"/>
  <c r="P15" i="16" s="1"/>
  <c r="L10" i="16"/>
  <c r="P10" i="16" s="1"/>
  <c r="O14" i="16"/>
  <c r="L9" i="16"/>
  <c r="O13" i="16" l="1"/>
  <c r="O15" i="16" s="1"/>
  <c r="G15" i="16"/>
  <c r="N13" i="16"/>
  <c r="N15" i="16" s="1"/>
  <c r="E15" i="16"/>
</calcChain>
</file>

<file path=xl/sharedStrings.xml><?xml version="1.0" encoding="utf-8"?>
<sst xmlns="http://schemas.openxmlformats.org/spreadsheetml/2006/main" count="38" uniqueCount="27">
  <si>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</si>
  <si>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</si>
  <si>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</si>
  <si>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</si>
  <si>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</t>
  </si>
  <si>
    <t>Разом</t>
  </si>
  <si>
    <t>бюджет розвитку</t>
  </si>
  <si>
    <t xml:space="preserve">Всього </t>
  </si>
  <si>
    <t xml:space="preserve">з них </t>
  </si>
  <si>
    <t>(грн.)</t>
  </si>
  <si>
    <t>Код функціон-альної класифікації видатків та кредитування бюджету</t>
  </si>
  <si>
    <t>Повернення коштів, наданих для кредитування громадян на будівництво (реконструкцію) та придбання житла</t>
  </si>
  <si>
    <t>1060</t>
  </si>
  <si>
    <t>Відділ у справах сім'ї та молоді Чернівецької міської ради</t>
  </si>
  <si>
    <t>Надання пільгового довгострокового кредиту громадянам на будівництво (реконструкцію) та придбання житла</t>
  </si>
  <si>
    <t>0490</t>
  </si>
  <si>
    <t>Фінансове управління Чернівецької міської ради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</si>
  <si>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</si>
  <si>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Код програмної класифікації видатків та кредитування місцевих бюджетів (КПКВК)</t>
  </si>
  <si>
    <t>Надання та повернення пільгового довгострокового кредиту на будівництво (реконструкцію) та придбання житла</t>
  </si>
  <si>
    <t>Код ТПКВКМБ /
ТКВКБМС2</t>
  </si>
  <si>
    <t>8103</t>
  </si>
  <si>
    <t>8104</t>
  </si>
  <si>
    <t xml:space="preserve">Секретар Чернівецької міської ради                                                                                                           В. Продан                                                                                            </t>
  </si>
  <si>
    <t>Надання коштів для забезпечення гарантійних зобов'язань за позичальників, що отримали кредити під місцеві гарантії</t>
  </si>
  <si>
    <t xml:space="preserve">Зміни кредитування міського бюджету у 2019 році </t>
  </si>
  <si>
    <r>
      <t xml:space="preserve">Додаток 4                                                    до рішення міської ради                                  VIІ скликання                                     </t>
    </r>
    <r>
      <rPr>
        <u/>
        <sz val="12"/>
        <rFont val="Times New Roman"/>
        <family val="1"/>
        <charset val="204"/>
      </rPr>
      <t>06.12.2019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</si>
</sst>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i/>
      <sz val="10"/>
      <name val="Times New Roman"/>
      <charset val="204"/>
    </font>
    <font>
      <b/>
      <sz val="14"/>
      <name val="Times New Roman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i/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 CYR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 "/>
      <charset val="204"/>
    </font>
    <font>
      <sz val="12"/>
      <name val="Times New Roman CYR"/>
      <charset val="204"/>
    </font>
    <font>
      <b/>
      <sz val="10"/>
      <name val="Times New Roman Cyr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1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2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23" fillId="0" borderId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8" borderId="0" applyNumberFormat="0" applyBorder="0" applyAlignment="0" applyProtection="0"/>
    <xf numFmtId="0" fontId="7" fillId="7" borderId="1" applyNumberFormat="0" applyAlignment="0" applyProtection="0"/>
    <xf numFmtId="0" fontId="8" fillId="22" borderId="2" applyNumberFormat="0" applyAlignment="0" applyProtection="0"/>
    <xf numFmtId="0" fontId="16" fillId="22" borderId="1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3" fillId="0" borderId="0">
      <alignment vertical="top"/>
    </xf>
    <xf numFmtId="0" fontId="12" fillId="0" borderId="3" applyNumberFormat="0" applyFill="0" applyAlignment="0" applyProtection="0"/>
    <xf numFmtId="0" fontId="10" fillId="23" borderId="4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23" fillId="0" borderId="0"/>
    <xf numFmtId="0" fontId="6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4" fillId="10" borderId="5" applyNumberFormat="0" applyFont="0" applyAlignment="0" applyProtection="0"/>
    <xf numFmtId="0" fontId="19" fillId="0" borderId="6" applyNumberFormat="0" applyFill="0" applyAlignment="0" applyProtection="0"/>
    <xf numFmtId="0" fontId="22" fillId="0" borderId="0"/>
    <xf numFmtId="0" fontId="9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46" fillId="24" borderId="0" applyNumberFormat="0" applyBorder="0" applyAlignment="0" applyProtection="0"/>
    <xf numFmtId="0" fontId="46" fillId="30" borderId="0" applyNumberFormat="0" applyBorder="0" applyAlignment="0" applyProtection="0"/>
    <xf numFmtId="0" fontId="47" fillId="36" borderId="0" applyNumberFormat="0" applyBorder="0" applyAlignment="0" applyProtection="0"/>
    <xf numFmtId="0" fontId="46" fillId="25" borderId="0" applyNumberFormat="0" applyBorder="0" applyAlignment="0" applyProtection="0"/>
    <xf numFmtId="0" fontId="46" fillId="31" borderId="0" applyNumberFormat="0" applyBorder="0" applyAlignment="0" applyProtection="0"/>
    <xf numFmtId="0" fontId="47" fillId="37" borderId="0" applyNumberFormat="0" applyBorder="0" applyAlignment="0" applyProtection="0"/>
    <xf numFmtId="0" fontId="46" fillId="26" borderId="0" applyNumberFormat="0" applyBorder="0" applyAlignment="0" applyProtection="0"/>
    <xf numFmtId="0" fontId="46" fillId="32" borderId="0" applyNumberFormat="0" applyBorder="0" applyAlignment="0" applyProtection="0"/>
    <xf numFmtId="0" fontId="47" fillId="38" borderId="0" applyNumberFormat="0" applyBorder="0" applyAlignment="0" applyProtection="0"/>
    <xf numFmtId="0" fontId="46" fillId="27" borderId="0" applyNumberFormat="0" applyBorder="0" applyAlignment="0" applyProtection="0"/>
    <xf numFmtId="0" fontId="46" fillId="33" borderId="0" applyNumberFormat="0" applyBorder="0" applyAlignment="0" applyProtection="0"/>
    <xf numFmtId="0" fontId="47" fillId="39" borderId="0" applyNumberFormat="0" applyBorder="0" applyAlignment="0" applyProtection="0"/>
    <xf numFmtId="0" fontId="46" fillId="28" borderId="0" applyNumberFormat="0" applyBorder="0" applyAlignment="0" applyProtection="0"/>
    <xf numFmtId="0" fontId="46" fillId="34" borderId="0" applyNumberFormat="0" applyBorder="0" applyAlignment="0" applyProtection="0"/>
    <xf numFmtId="0" fontId="47" fillId="40" borderId="0" applyNumberFormat="0" applyBorder="0" applyAlignment="0" applyProtection="0"/>
    <xf numFmtId="0" fontId="46" fillId="29" borderId="0" applyNumberFormat="0" applyBorder="0" applyAlignment="0" applyProtection="0"/>
    <xf numFmtId="0" fontId="46" fillId="35" borderId="0" applyNumberFormat="0" applyBorder="0" applyAlignment="0" applyProtection="0"/>
    <xf numFmtId="0" fontId="47" fillId="41" borderId="0" applyNumberFormat="0" applyBorder="0" applyAlignment="0" applyProtection="0"/>
  </cellStyleXfs>
  <cellXfs count="67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/>
    </xf>
    <xf numFmtId="0" fontId="15" fillId="0" borderId="0" xfId="0" applyFont="1" applyFill="1"/>
    <xf numFmtId="0" fontId="15" fillId="0" borderId="0" xfId="0" applyNumberFormat="1" applyFont="1" applyFill="1" applyAlignment="1" applyProtection="1"/>
    <xf numFmtId="0" fontId="29" fillId="0" borderId="0" xfId="0" applyNumberFormat="1" applyFont="1" applyFill="1" applyAlignment="1" applyProtection="1"/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0" fillId="0" borderId="0" xfId="0" applyFont="1" applyFill="1"/>
    <xf numFmtId="0" fontId="28" fillId="0" borderId="7" xfId="0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35" fillId="0" borderId="8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/>
    <xf numFmtId="0" fontId="25" fillId="0" borderId="9" xfId="0" applyNumberFormat="1" applyFont="1" applyFill="1" applyBorder="1" applyAlignment="1" applyProtection="1">
      <alignment horizontal="right" vertical="center"/>
    </xf>
    <xf numFmtId="0" fontId="37" fillId="0" borderId="7" xfId="0" applyFont="1" applyBorder="1" applyAlignment="1">
      <alignment horizontal="justify" vertical="center" wrapText="1"/>
    </xf>
    <xf numFmtId="0" fontId="25" fillId="0" borderId="0" xfId="0" applyNumberFormat="1" applyFont="1" applyFill="1" applyAlignment="1" applyProtection="1">
      <alignment vertical="center" wrapText="1"/>
    </xf>
    <xf numFmtId="0" fontId="38" fillId="0" borderId="0" xfId="0" applyFont="1" applyFill="1"/>
    <xf numFmtId="0" fontId="1" fillId="0" borderId="7" xfId="0" applyNumberFormat="1" applyFont="1" applyFill="1" applyBorder="1" applyAlignment="1" applyProtection="1"/>
    <xf numFmtId="0" fontId="41" fillId="0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Alignment="1" applyProtection="1">
      <alignment vertical="center"/>
    </xf>
    <xf numFmtId="0" fontId="29" fillId="0" borderId="0" xfId="0" applyFont="1" applyFill="1" applyAlignment="1">
      <alignment vertical="center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35" fillId="0" borderId="7" xfId="0" applyNumberFormat="1" applyFont="1" applyFill="1" applyBorder="1" applyAlignment="1" applyProtection="1">
      <alignment horizontal="center" vertical="center" wrapText="1"/>
    </xf>
    <xf numFmtId="3" fontId="29" fillId="0" borderId="10" xfId="0" applyNumberFormat="1" applyFont="1" applyFill="1" applyBorder="1" applyAlignment="1" applyProtection="1">
      <alignment horizontal="right" vertical="center" wrapText="1"/>
    </xf>
    <xf numFmtId="3" fontId="40" fillId="0" borderId="7" xfId="0" applyNumberFormat="1" applyFont="1" applyFill="1" applyBorder="1" applyAlignment="1" applyProtection="1">
      <alignment horizontal="right" vertical="center"/>
    </xf>
    <xf numFmtId="0" fontId="42" fillId="0" borderId="10" xfId="0" applyNumberFormat="1" applyFont="1" applyFill="1" applyBorder="1" applyAlignment="1" applyProtection="1">
      <alignment horizontal="left" vertical="center" wrapText="1"/>
    </xf>
    <xf numFmtId="3" fontId="44" fillId="0" borderId="10" xfId="0" applyNumberFormat="1" applyFont="1" applyFill="1" applyBorder="1" applyAlignment="1" applyProtection="1">
      <alignment horizontal="right" vertical="center" wrapText="1"/>
    </xf>
    <xf numFmtId="0" fontId="44" fillId="0" borderId="0" xfId="0" applyNumberFormat="1" applyFont="1" applyFill="1" applyAlignment="1" applyProtection="1"/>
    <xf numFmtId="0" fontId="44" fillId="0" borderId="0" xfId="0" applyFont="1" applyFill="1"/>
    <xf numFmtId="0" fontId="37" fillId="0" borderId="7" xfId="0" applyNumberFormat="1" applyFont="1" applyFill="1" applyBorder="1" applyAlignment="1" applyProtection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justify" vertical="center" wrapText="1"/>
    </xf>
    <xf numFmtId="3" fontId="31" fillId="0" borderId="7" xfId="0" applyNumberFormat="1" applyFont="1" applyFill="1" applyBorder="1" applyAlignment="1">
      <alignment horizontal="right" vertical="center"/>
    </xf>
    <xf numFmtId="0" fontId="37" fillId="0" borderId="8" xfId="0" applyNumberFormat="1" applyFont="1" applyFill="1" applyBorder="1" applyAlignment="1" applyProtection="1">
      <alignment horizontal="center" vertical="center"/>
    </xf>
    <xf numFmtId="0" fontId="28" fillId="0" borderId="7" xfId="0" applyFont="1" applyFill="1" applyBorder="1" applyAlignment="1">
      <alignment horizontal="justify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vertical="center" wrapText="1"/>
    </xf>
    <xf numFmtId="3" fontId="39" fillId="0" borderId="7" xfId="0" applyNumberFormat="1" applyFont="1" applyFill="1" applyBorder="1" applyAlignment="1">
      <alignment horizontal="right" vertical="center"/>
    </xf>
    <xf numFmtId="3" fontId="32" fillId="0" borderId="7" xfId="0" applyNumberFormat="1" applyFont="1" applyFill="1" applyBorder="1" applyAlignment="1">
      <alignment horizontal="right" vertical="justify"/>
    </xf>
    <xf numFmtId="3" fontId="3" fillId="0" borderId="7" xfId="0" applyNumberFormat="1" applyFont="1" applyFill="1" applyBorder="1" applyAlignment="1" applyProtection="1">
      <alignment horizontal="right" vertical="top"/>
    </xf>
    <xf numFmtId="3" fontId="21" fillId="0" borderId="7" xfId="0" applyNumberFormat="1" applyFont="1" applyFill="1" applyBorder="1" applyAlignment="1" applyProtection="1">
      <alignment horizontal="right" vertical="center"/>
    </xf>
    <xf numFmtId="0" fontId="37" fillId="0" borderId="10" xfId="0" applyNumberFormat="1" applyFont="1" applyFill="1" applyBorder="1" applyAlignment="1" applyProtection="1">
      <alignment horizontal="center" vertical="center"/>
    </xf>
    <xf numFmtId="0" fontId="37" fillId="0" borderId="10" xfId="0" applyNumberFormat="1" applyFont="1" applyFill="1" applyBorder="1" applyAlignment="1" applyProtection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left" vertical="center" wrapText="1"/>
    </xf>
    <xf numFmtId="3" fontId="29" fillId="0" borderId="0" xfId="0" applyNumberFormat="1" applyFont="1" applyFill="1"/>
    <xf numFmtId="0" fontId="21" fillId="0" borderId="0" xfId="0" applyNumberFormat="1" applyFont="1" applyFill="1" applyBorder="1" applyAlignment="1" applyProtection="1">
      <alignment horizontal="left" vertical="center" wrapText="1"/>
    </xf>
    <xf numFmtId="0" fontId="36" fillId="0" borderId="0" xfId="0" applyNumberFormat="1" applyFont="1" applyFill="1" applyAlignment="1" applyProtection="1">
      <alignment horizontal="center" vertical="center" wrapText="1"/>
    </xf>
    <xf numFmtId="0" fontId="34" fillId="0" borderId="8" xfId="0" applyNumberFormat="1" applyFont="1" applyFill="1" applyBorder="1" applyAlignment="1" applyProtection="1">
      <alignment horizontal="center" vertical="center" wrapText="1"/>
    </xf>
    <xf numFmtId="0" fontId="34" fillId="0" borderId="11" xfId="0" applyNumberFormat="1" applyFont="1" applyFill="1" applyBorder="1" applyAlignment="1" applyProtection="1">
      <alignment horizontal="center" vertical="center" wrapText="1"/>
    </xf>
    <xf numFmtId="0" fontId="34" fillId="0" borderId="10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center" vertical="center" wrapText="1"/>
    </xf>
    <xf numFmtId="0" fontId="25" fillId="0" borderId="13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wrapText="1"/>
    </xf>
    <xf numFmtId="0" fontId="29" fillId="0" borderId="11" xfId="0" applyNumberFormat="1" applyFont="1" applyFill="1" applyBorder="1" applyAlignment="1" applyProtection="1">
      <alignment horizontal="center" wrapText="1"/>
    </xf>
    <xf numFmtId="0" fontId="29" fillId="0" borderId="10" xfId="0" applyNumberFormat="1" applyFont="1" applyFill="1" applyBorder="1" applyAlignment="1" applyProtection="1">
      <alignment horizontal="center" wrapText="1"/>
    </xf>
    <xf numFmtId="0" fontId="25" fillId="0" borderId="0" xfId="0" applyNumberFormat="1" applyFont="1" applyFill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0"/>
  <sheetViews>
    <sheetView showGridLines="0" showZeros="0" tabSelected="1" zoomScale="75" zoomScaleNormal="100" workbookViewId="0">
      <selection activeCell="N2" sqref="N2:P2"/>
    </sheetView>
  </sheetViews>
  <sheetFormatPr defaultColWidth="9.1640625" defaultRowHeight="12.75"/>
  <cols>
    <col min="1" max="1" width="15.1640625" style="2" customWidth="1"/>
    <col min="2" max="2" width="12" style="7" customWidth="1"/>
    <col min="3" max="3" width="11.83203125" style="7" customWidth="1"/>
    <col min="4" max="4" width="41" style="7" customWidth="1"/>
    <col min="5" max="16" width="12.6640625" style="7" customWidth="1"/>
    <col min="17" max="16384" width="9.1640625" style="7"/>
  </cols>
  <sheetData>
    <row r="2" spans="1:20" ht="79.5" customHeight="1">
      <c r="B2" s="2"/>
      <c r="C2" s="2"/>
      <c r="D2" s="6"/>
      <c r="E2" s="6"/>
      <c r="F2" s="6"/>
      <c r="G2" s="6"/>
      <c r="H2" s="6"/>
      <c r="I2" s="6"/>
      <c r="J2" s="6"/>
      <c r="K2" s="6"/>
      <c r="M2" s="18"/>
      <c r="N2" s="66" t="s">
        <v>26</v>
      </c>
      <c r="O2" s="66"/>
      <c r="P2" s="66"/>
    </row>
    <row r="3" spans="1:20" ht="32.450000000000003" customHeight="1">
      <c r="B3" s="2"/>
      <c r="C3" s="2"/>
      <c r="D3" s="52" t="s">
        <v>25</v>
      </c>
      <c r="E3" s="52"/>
      <c r="F3" s="52"/>
      <c r="G3" s="52"/>
      <c r="H3" s="52"/>
      <c r="I3" s="52"/>
      <c r="J3" s="52"/>
      <c r="K3" s="52"/>
      <c r="L3" s="52"/>
      <c r="M3" s="1"/>
      <c r="N3" s="1"/>
      <c r="O3" s="1"/>
      <c r="P3" s="1"/>
    </row>
    <row r="4" spans="1:20" ht="24.75" customHeight="1">
      <c r="B4" s="3"/>
      <c r="C4" s="8"/>
      <c r="D4" s="52"/>
      <c r="E4" s="52"/>
      <c r="F4" s="52"/>
      <c r="G4" s="52"/>
      <c r="H4" s="52"/>
      <c r="I4" s="52"/>
      <c r="J4" s="52"/>
      <c r="K4" s="52"/>
      <c r="L4" s="52"/>
      <c r="M4" s="2"/>
      <c r="N4" s="2"/>
      <c r="O4" s="2"/>
      <c r="P4" s="9"/>
      <c r="Q4" s="6"/>
      <c r="R4" s="6"/>
      <c r="S4" s="6"/>
      <c r="T4" s="6"/>
    </row>
    <row r="5" spans="1:20" ht="15.75" customHeight="1">
      <c r="B5" s="3"/>
      <c r="C5" s="8"/>
      <c r="D5" s="13"/>
      <c r="E5" s="13"/>
      <c r="F5" s="13"/>
      <c r="G5" s="13"/>
      <c r="H5" s="13"/>
      <c r="I5" s="13"/>
      <c r="J5" s="13"/>
      <c r="K5" s="13"/>
      <c r="L5" s="13"/>
      <c r="M5" s="2"/>
      <c r="N5" s="2"/>
      <c r="O5" s="2"/>
      <c r="P5" s="16" t="s">
        <v>9</v>
      </c>
      <c r="Q5" s="6"/>
      <c r="R5" s="6"/>
      <c r="S5" s="6"/>
      <c r="T5" s="6"/>
    </row>
    <row r="6" spans="1:20" ht="30.75" customHeight="1">
      <c r="A6" s="63" t="s">
        <v>18</v>
      </c>
      <c r="B6" s="53" t="s">
        <v>20</v>
      </c>
      <c r="C6" s="53" t="s">
        <v>10</v>
      </c>
      <c r="D6" s="56" t="s">
        <v>17</v>
      </c>
      <c r="E6" s="59" t="s">
        <v>0</v>
      </c>
      <c r="F6" s="59"/>
      <c r="G6" s="59"/>
      <c r="H6" s="60"/>
      <c r="I6" s="61" t="s">
        <v>1</v>
      </c>
      <c r="J6" s="59"/>
      <c r="K6" s="59"/>
      <c r="L6" s="59"/>
      <c r="M6" s="62" t="s">
        <v>2</v>
      </c>
      <c r="N6" s="62"/>
      <c r="O6" s="62"/>
      <c r="P6" s="62"/>
      <c r="Q6" s="6"/>
      <c r="R6" s="6"/>
      <c r="S6" s="6"/>
      <c r="T6" s="6"/>
    </row>
    <row r="7" spans="1:20" ht="28.5" customHeight="1">
      <c r="A7" s="64"/>
      <c r="B7" s="54"/>
      <c r="C7" s="54"/>
      <c r="D7" s="57"/>
      <c r="E7" s="56" t="s">
        <v>3</v>
      </c>
      <c r="F7" s="56" t="s">
        <v>4</v>
      </c>
      <c r="G7" s="14" t="s">
        <v>8</v>
      </c>
      <c r="H7" s="56" t="s">
        <v>5</v>
      </c>
      <c r="I7" s="56" t="s">
        <v>3</v>
      </c>
      <c r="J7" s="56" t="s">
        <v>4</v>
      </c>
      <c r="K7" s="14" t="s">
        <v>8</v>
      </c>
      <c r="L7" s="56" t="s">
        <v>5</v>
      </c>
      <c r="M7" s="56" t="s">
        <v>3</v>
      </c>
      <c r="N7" s="56" t="s">
        <v>4</v>
      </c>
      <c r="O7" s="14" t="s">
        <v>8</v>
      </c>
      <c r="P7" s="56" t="s">
        <v>5</v>
      </c>
      <c r="Q7" s="6"/>
      <c r="R7" s="6"/>
      <c r="S7" s="6"/>
      <c r="T7" s="6"/>
    </row>
    <row r="8" spans="1:20" ht="50.25" customHeight="1">
      <c r="A8" s="65"/>
      <c r="B8" s="55"/>
      <c r="C8" s="55"/>
      <c r="D8" s="58"/>
      <c r="E8" s="58"/>
      <c r="F8" s="58"/>
      <c r="G8" s="26" t="s">
        <v>6</v>
      </c>
      <c r="H8" s="58"/>
      <c r="I8" s="58"/>
      <c r="J8" s="58"/>
      <c r="K8" s="26" t="s">
        <v>6</v>
      </c>
      <c r="L8" s="58"/>
      <c r="M8" s="58"/>
      <c r="N8" s="58"/>
      <c r="O8" s="26" t="s">
        <v>6</v>
      </c>
      <c r="P8" s="58"/>
      <c r="Q8" s="6"/>
      <c r="R8" s="6"/>
      <c r="S8" s="6"/>
      <c r="T8" s="6"/>
    </row>
    <row r="9" spans="1:20" s="10" customFormat="1" ht="44.25" hidden="1" customHeight="1">
      <c r="A9" s="33">
        <v>1100000</v>
      </c>
      <c r="B9" s="34"/>
      <c r="C9" s="34"/>
      <c r="D9" s="35" t="s">
        <v>13</v>
      </c>
      <c r="E9" s="36">
        <f>E10</f>
        <v>0</v>
      </c>
      <c r="F9" s="36">
        <f t="shared" ref="F9:O9" si="0">F10</f>
        <v>0</v>
      </c>
      <c r="G9" s="36">
        <f t="shared" si="0"/>
        <v>0</v>
      </c>
      <c r="H9" s="36">
        <f t="shared" si="0"/>
        <v>0</v>
      </c>
      <c r="I9" s="36">
        <f t="shared" si="0"/>
        <v>0</v>
      </c>
      <c r="J9" s="36">
        <f t="shared" si="0"/>
        <v>0</v>
      </c>
      <c r="K9" s="36">
        <f t="shared" si="0"/>
        <v>0</v>
      </c>
      <c r="L9" s="36">
        <f t="shared" si="0"/>
        <v>0</v>
      </c>
      <c r="M9" s="36">
        <f t="shared" si="0"/>
        <v>0</v>
      </c>
      <c r="N9" s="36">
        <f t="shared" si="0"/>
        <v>0</v>
      </c>
      <c r="O9" s="36">
        <f t="shared" si="0"/>
        <v>0</v>
      </c>
      <c r="P9" s="36">
        <f t="shared" ref="P9:P14" si="1">H9+L9</f>
        <v>0</v>
      </c>
    </row>
    <row r="10" spans="1:20" s="10" customFormat="1" ht="64.5" hidden="1" customHeight="1">
      <c r="A10" s="37">
        <v>1118100</v>
      </c>
      <c r="B10" s="34"/>
      <c r="C10" s="34"/>
      <c r="D10" s="38" t="s">
        <v>19</v>
      </c>
      <c r="E10" s="36">
        <f>E11+E12</f>
        <v>0</v>
      </c>
      <c r="F10" s="36">
        <f t="shared" ref="F10:O10" si="2">F11+F12</f>
        <v>0</v>
      </c>
      <c r="G10" s="36">
        <f t="shared" si="2"/>
        <v>0</v>
      </c>
      <c r="H10" s="36">
        <f t="shared" si="2"/>
        <v>0</v>
      </c>
      <c r="I10" s="36">
        <f t="shared" si="2"/>
        <v>0</v>
      </c>
      <c r="J10" s="36">
        <f t="shared" si="2"/>
        <v>0</v>
      </c>
      <c r="K10" s="36">
        <f t="shared" si="2"/>
        <v>0</v>
      </c>
      <c r="L10" s="36">
        <f t="shared" si="2"/>
        <v>0</v>
      </c>
      <c r="M10" s="36">
        <f t="shared" si="2"/>
        <v>0</v>
      </c>
      <c r="N10" s="36">
        <f t="shared" si="2"/>
        <v>0</v>
      </c>
      <c r="O10" s="36">
        <f t="shared" si="2"/>
        <v>0</v>
      </c>
      <c r="P10" s="36">
        <f t="shared" si="1"/>
        <v>0</v>
      </c>
    </row>
    <row r="11" spans="1:20" ht="43.5" hidden="1" customHeight="1">
      <c r="A11" s="33">
        <v>1118103</v>
      </c>
      <c r="B11" s="39" t="s">
        <v>21</v>
      </c>
      <c r="C11" s="40" t="s">
        <v>12</v>
      </c>
      <c r="D11" s="41" t="s">
        <v>14</v>
      </c>
      <c r="E11" s="42"/>
      <c r="F11" s="42"/>
      <c r="G11" s="43"/>
      <c r="H11" s="42">
        <f>SUM(E11:F11)</f>
        <v>0</v>
      </c>
      <c r="I11" s="43"/>
      <c r="J11" s="43"/>
      <c r="K11" s="43"/>
      <c r="L11" s="44"/>
      <c r="M11" s="45">
        <f>SUM(E11+I11)</f>
        <v>0</v>
      </c>
      <c r="N11" s="45">
        <f>SUM(F11+J11)</f>
        <v>0</v>
      </c>
      <c r="O11" s="45"/>
      <c r="P11" s="36">
        <f t="shared" si="1"/>
        <v>0</v>
      </c>
    </row>
    <row r="12" spans="1:20" ht="43.5" hidden="1" customHeight="1">
      <c r="A12" s="46">
        <v>1118104</v>
      </c>
      <c r="B12" s="39" t="s">
        <v>22</v>
      </c>
      <c r="C12" s="40" t="s">
        <v>12</v>
      </c>
      <c r="D12" s="41" t="s">
        <v>11</v>
      </c>
      <c r="E12" s="43"/>
      <c r="F12" s="43"/>
      <c r="G12" s="43"/>
      <c r="H12" s="42"/>
      <c r="I12" s="43"/>
      <c r="J12" s="42"/>
      <c r="K12" s="43"/>
      <c r="L12" s="45">
        <f>SUM(I12:J12)</f>
        <v>0</v>
      </c>
      <c r="M12" s="45">
        <f>SUM(E12+I12)</f>
        <v>0</v>
      </c>
      <c r="N12" s="45">
        <f>SUM(F12+J12)</f>
        <v>0</v>
      </c>
      <c r="O12" s="45"/>
      <c r="P12" s="36">
        <f t="shared" si="1"/>
        <v>0</v>
      </c>
    </row>
    <row r="13" spans="1:20" s="32" customFormat="1" ht="41.25" customHeight="1">
      <c r="A13" s="21">
        <v>3700000</v>
      </c>
      <c r="B13" s="47"/>
      <c r="C13" s="47"/>
      <c r="D13" s="29" t="s">
        <v>16</v>
      </c>
      <c r="E13" s="30">
        <f t="shared" ref="E13:L13" si="3">E14</f>
        <v>0</v>
      </c>
      <c r="F13" s="30">
        <f t="shared" si="3"/>
        <v>-5481270</v>
      </c>
      <c r="G13" s="30">
        <f t="shared" si="3"/>
        <v>-5481270</v>
      </c>
      <c r="H13" s="30">
        <f t="shared" si="3"/>
        <v>-5481270</v>
      </c>
      <c r="I13" s="30">
        <f t="shared" si="3"/>
        <v>0</v>
      </c>
      <c r="J13" s="30">
        <f t="shared" si="3"/>
        <v>0</v>
      </c>
      <c r="K13" s="30">
        <f t="shared" si="3"/>
        <v>0</v>
      </c>
      <c r="L13" s="30">
        <f t="shared" si="3"/>
        <v>0</v>
      </c>
      <c r="M13" s="30">
        <f t="shared" ref="M13:O14" si="4">E13+I13</f>
        <v>0</v>
      </c>
      <c r="N13" s="30">
        <f t="shared" si="4"/>
        <v>-5481270</v>
      </c>
      <c r="O13" s="30">
        <f t="shared" si="4"/>
        <v>-5481270</v>
      </c>
      <c r="P13" s="30">
        <f t="shared" si="1"/>
        <v>-5481270</v>
      </c>
      <c r="Q13" s="31"/>
      <c r="R13" s="31"/>
      <c r="S13" s="31"/>
      <c r="T13" s="31"/>
    </row>
    <row r="14" spans="1:20" s="23" customFormat="1" ht="84" customHeight="1">
      <c r="A14" s="24">
        <v>3718881</v>
      </c>
      <c r="B14" s="25">
        <v>8881</v>
      </c>
      <c r="C14" s="48" t="s">
        <v>15</v>
      </c>
      <c r="D14" s="49" t="s">
        <v>24</v>
      </c>
      <c r="E14" s="27">
        <v>0</v>
      </c>
      <c r="F14" s="27">
        <v>-5481270</v>
      </c>
      <c r="G14" s="27">
        <f>F14</f>
        <v>-5481270</v>
      </c>
      <c r="H14" s="27">
        <f>E14+F14</f>
        <v>-5481270</v>
      </c>
      <c r="I14" s="27">
        <v>0</v>
      </c>
      <c r="J14" s="27">
        <v>0</v>
      </c>
      <c r="K14" s="27">
        <v>0</v>
      </c>
      <c r="L14" s="27">
        <v>0</v>
      </c>
      <c r="M14" s="30">
        <f t="shared" si="4"/>
        <v>0</v>
      </c>
      <c r="N14" s="30">
        <f t="shared" si="4"/>
        <v>-5481270</v>
      </c>
      <c r="O14" s="30">
        <f t="shared" si="4"/>
        <v>-5481270</v>
      </c>
      <c r="P14" s="30">
        <f t="shared" si="1"/>
        <v>-5481270</v>
      </c>
      <c r="Q14" s="22"/>
      <c r="R14" s="22"/>
      <c r="S14" s="22"/>
      <c r="T14" s="22"/>
    </row>
    <row r="15" spans="1:20" ht="29.25" customHeight="1">
      <c r="A15" s="20"/>
      <c r="B15" s="11"/>
      <c r="C15" s="12"/>
      <c r="D15" s="17" t="s">
        <v>7</v>
      </c>
      <c r="E15" s="28">
        <f>E13</f>
        <v>0</v>
      </c>
      <c r="F15" s="28">
        <f>F13</f>
        <v>-5481270</v>
      </c>
      <c r="G15" s="28">
        <f t="shared" ref="G15:P15" si="5">G13</f>
        <v>-5481270</v>
      </c>
      <c r="H15" s="28">
        <f t="shared" si="5"/>
        <v>-5481270</v>
      </c>
      <c r="I15" s="28">
        <f t="shared" si="5"/>
        <v>0</v>
      </c>
      <c r="J15" s="28">
        <f t="shared" si="5"/>
        <v>0</v>
      </c>
      <c r="K15" s="28">
        <f t="shared" si="5"/>
        <v>0</v>
      </c>
      <c r="L15" s="28">
        <f t="shared" si="5"/>
        <v>0</v>
      </c>
      <c r="M15" s="28">
        <f t="shared" si="5"/>
        <v>0</v>
      </c>
      <c r="N15" s="28">
        <f>N13</f>
        <v>-5481270</v>
      </c>
      <c r="O15" s="28">
        <f t="shared" si="5"/>
        <v>-5481270</v>
      </c>
      <c r="P15" s="28">
        <f t="shared" si="5"/>
        <v>-5481270</v>
      </c>
    </row>
    <row r="17" spans="1:16" s="4" customFormat="1" ht="26.25" customHeight="1">
      <c r="A17" s="5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</row>
    <row r="18" spans="1:16" ht="20.25">
      <c r="B18" s="19" t="s">
        <v>23</v>
      </c>
    </row>
    <row r="19" spans="1:16">
      <c r="B19" s="15"/>
    </row>
    <row r="20" spans="1:16">
      <c r="F20" s="50"/>
    </row>
  </sheetData>
  <mergeCells count="19">
    <mergeCell ref="A6:A8"/>
    <mergeCell ref="N2:P2"/>
    <mergeCell ref="P7:P8"/>
    <mergeCell ref="F7:F8"/>
    <mergeCell ref="H7:H8"/>
    <mergeCell ref="I7:I8"/>
    <mergeCell ref="J7:J8"/>
    <mergeCell ref="L7:L8"/>
    <mergeCell ref="M7:M8"/>
    <mergeCell ref="N7:N8"/>
    <mergeCell ref="B17:P17"/>
    <mergeCell ref="D3:L4"/>
    <mergeCell ref="B6:B8"/>
    <mergeCell ref="C6:C8"/>
    <mergeCell ref="D6:D8"/>
    <mergeCell ref="E6:H6"/>
    <mergeCell ref="I6:L6"/>
    <mergeCell ref="M6:P6"/>
    <mergeCell ref="E7:E8"/>
  </mergeCells>
  <phoneticPr fontId="2" type="noConversion"/>
  <printOptions horizontalCentered="1"/>
  <pageMargins left="0.19685039370078741" right="0" top="0.59055118110236227" bottom="0.39370078740157483" header="0.31496062992125984" footer="0.31496062992125984"/>
  <pageSetup paperSize="9" scale="69" fitToHeight="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2019-12-09T09:15:22Z</cp:lastPrinted>
  <dcterms:created xsi:type="dcterms:W3CDTF">2014-01-17T10:52:16Z</dcterms:created>
  <dcterms:modified xsi:type="dcterms:W3CDTF">2019-12-10T13:59:58Z</dcterms:modified>
</cp:coreProperties>
</file>