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8" sheetId="1" r:id="rId1"/>
  </sheets>
  <definedNames>
    <definedName name="_xlnm.Print_Titles" localSheetId="0">'Додаток 8'!$11:$13</definedName>
    <definedName name="_xlnm.Print_Area" localSheetId="0">'Додаток 8'!$A$1:$J$45</definedName>
  </definedNames>
  <calcPr calcId="162913" fullCalcOnLoad="1"/>
</workbook>
</file>

<file path=xl/calcChain.xml><?xml version="1.0" encoding="utf-8"?>
<calcChain xmlns="http://schemas.openxmlformats.org/spreadsheetml/2006/main">
  <c r="I38" i="1" l="1"/>
  <c r="I41" i="1" s="1"/>
  <c r="J38" i="1"/>
  <c r="J41" i="1"/>
  <c r="G39" i="1"/>
  <c r="G19" i="1"/>
  <c r="I17" i="1"/>
  <c r="I20" i="1"/>
  <c r="H17" i="1"/>
  <c r="H20" i="1" s="1"/>
  <c r="J17" i="1"/>
  <c r="J20" i="1"/>
  <c r="G18" i="1"/>
  <c r="G17" i="1" s="1"/>
  <c r="G20" i="1" s="1"/>
  <c r="H14" i="1"/>
  <c r="I14" i="1"/>
  <c r="I16" i="1" s="1"/>
  <c r="J14" i="1"/>
  <c r="J16" i="1"/>
  <c r="G15" i="1"/>
  <c r="G14" i="1" s="1"/>
  <c r="G16" i="1" s="1"/>
  <c r="H16" i="1"/>
  <c r="J24" i="1"/>
  <c r="J29" i="1" s="1"/>
  <c r="G28" i="1"/>
  <c r="G26" i="1"/>
  <c r="I25" i="1"/>
  <c r="I24" i="1" s="1"/>
  <c r="I29" i="1" s="1"/>
  <c r="G25" i="1"/>
  <c r="G24" i="1" s="1"/>
  <c r="G29" i="1" s="1"/>
  <c r="H30" i="1"/>
  <c r="I30" i="1"/>
  <c r="J30" i="1"/>
  <c r="G31" i="1"/>
  <c r="G30" i="1" s="1"/>
  <c r="G34" i="1" s="1"/>
  <c r="G32" i="1"/>
  <c r="H32" i="1"/>
  <c r="H34" i="1" s="1"/>
  <c r="H42" i="1" s="1"/>
  <c r="I32" i="1"/>
  <c r="J32" i="1"/>
  <c r="H24" i="1"/>
  <c r="H29" i="1" s="1"/>
  <c r="G27" i="1"/>
  <c r="H38" i="1"/>
  <c r="G36" i="1"/>
  <c r="G35" i="1" s="1"/>
  <c r="G37" i="1" s="1"/>
  <c r="J35" i="1"/>
  <c r="J37" i="1" s="1"/>
  <c r="I35" i="1"/>
  <c r="I37" i="1"/>
  <c r="H35" i="1"/>
  <c r="H37" i="1" s="1"/>
  <c r="I34" i="1"/>
  <c r="J34" i="1"/>
  <c r="J21" i="1"/>
  <c r="J23" i="1" s="1"/>
  <c r="I21" i="1"/>
  <c r="I23" i="1" s="1"/>
  <c r="I42" i="1" s="1"/>
  <c r="H21" i="1"/>
  <c r="G40" i="1"/>
  <c r="G38" i="1"/>
  <c r="G41" i="1" s="1"/>
  <c r="G22" i="1"/>
  <c r="H23" i="1"/>
  <c r="J42" i="1" l="1"/>
  <c r="G21" i="1"/>
  <c r="G23" i="1" s="1"/>
  <c r="G42" i="1" s="1"/>
</calcChain>
</file>

<file path=xl/sharedStrings.xml><?xml version="1.0" encoding="utf-8"?>
<sst xmlns="http://schemas.openxmlformats.org/spreadsheetml/2006/main" count="108" uniqueCount="92">
  <si>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</si>
  <si>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</si>
  <si>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</si>
  <si>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</si>
  <si>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</si>
  <si>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</si>
  <si>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</si>
  <si>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</si>
  <si>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</si>
  <si>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</si>
  <si>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</si>
  <si>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</si>
  <si>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</si>
  <si>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</si>
  <si>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</si>
  <si>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</si>
  <si>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</si>
  <si>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</si>
  <si>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</si>
  <si>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</si>
  <si>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Зміни до розподілу витрат міського бюджету на реалізацію міських програм у 2019 році</t>
  </si>
  <si>
    <t xml:space="preserve">Секретар Чернівецької міської ради                                                                                                                                        В. Продан                                                                                         </t>
  </si>
  <si>
    <t>1200000</t>
  </si>
  <si>
    <t>Департамент житлово-комунального господарства Чернівецької міської ради</t>
  </si>
  <si>
    <t>Програма фінансової підтримки комунальних підприємств міста Чернівців та здійснння внесків до їх статуних капіталів на 2017-2022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</si>
  <si>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</si>
  <si>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1217670</t>
  </si>
  <si>
    <t>7670</t>
  </si>
  <si>
    <t>0490</t>
  </si>
  <si>
    <t>Внески до статутного капіталу субєктів господарювання</t>
  </si>
  <si>
    <t>Цільова програма з будівництва об'єктів житла і соціальної сфери в місті Чернівцях на 2017-2020 роки "Сучасне місто"</t>
  </si>
  <si>
    <t>Департамент містобудівного комплексу та земельних відносин Чернівецької міської ради</t>
  </si>
  <si>
    <t>0443</t>
  </si>
  <si>
    <t>Будівництво інших обєктів комунальної власності</t>
  </si>
  <si>
    <t>Програма фінансування робіт пов'язаних з благоустроєм м. Чернівців на 2018-2021 роки</t>
  </si>
  <si>
    <t xml:space="preserve">Рішення 46 сесії міської ради  VIІ скликання від 26.12.2017 р. №1046 </t>
  </si>
  <si>
    <t>0540</t>
  </si>
  <si>
    <t>Природоохоронні заходи за рахунок цільових фондів</t>
  </si>
  <si>
    <t>0620</t>
  </si>
  <si>
    <t>1000000</t>
  </si>
  <si>
    <t>1016030</t>
  </si>
  <si>
    <t>Управління культури Чернівецької міської ради</t>
  </si>
  <si>
    <t>Організація благоустрою населених пунктів</t>
  </si>
  <si>
    <t>1218340</t>
  </si>
  <si>
    <t xml:space="preserve">Програма розвитку туризму в місті Чернівцях на 2017-2020 роки </t>
  </si>
  <si>
    <t>7622</t>
  </si>
  <si>
    <t>0470</t>
  </si>
  <si>
    <t>Реалізація  програм  і заходів в галузі туризму та курортів</t>
  </si>
  <si>
    <t>2717622</t>
  </si>
  <si>
    <t>2700000</t>
  </si>
  <si>
    <t>Департамент розвитку Чернівецької міської ради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</si>
  <si>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</si>
  <si>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</si>
  <si>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</si>
  <si>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</si>
  <si>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</si>
  <si>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</si>
  <si>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</si>
  <si>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</si>
  <si>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</si>
  <si>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</si>
  <si>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1014082</t>
  </si>
  <si>
    <t>4082</t>
  </si>
  <si>
    <t>0829</t>
  </si>
  <si>
    <t>Інші заходи в галузі культури і мистецтва</t>
  </si>
  <si>
    <t>Програма розвитку культури міста Чернівців на 2018-2020 роки "Чернівці - місто культури"</t>
  </si>
  <si>
    <t>Рішення 44 сесії міської ради  VIІ скликання від 08.12.2017 р. №990</t>
  </si>
  <si>
    <t>1014081</t>
  </si>
  <si>
    <t>4081</t>
  </si>
  <si>
    <t>Забезпечення діяльності інших закладів в галузі культури і мистецтва</t>
  </si>
  <si>
    <t>Додаток 8</t>
  </si>
  <si>
    <t>0600000</t>
  </si>
  <si>
    <t>Управління освіти Чернівецької міської ради</t>
  </si>
  <si>
    <t>Програма розвитку освіти міста Чернівців на 2017-2020 роки</t>
  </si>
  <si>
    <t>Рішення 67 сесії міської ради VIІ скликання від 18.02.2019р. №1626</t>
  </si>
  <si>
    <t>1010</t>
  </si>
  <si>
    <t>0611010</t>
  </si>
  <si>
    <t>0910</t>
  </si>
  <si>
    <t>Надання дошкільної освіти</t>
  </si>
  <si>
    <t>0700000</t>
  </si>
  <si>
    <t>Управління забезпечення медичного обслуговування у сфері охорони здоров`я Чернівецької міської ради</t>
  </si>
  <si>
    <t>0712030</t>
  </si>
  <si>
    <t>2030</t>
  </si>
  <si>
    <t>0733</t>
  </si>
  <si>
    <t>Лікарсько-акушерська допомога вагітним, породіллям та новонародженим</t>
  </si>
  <si>
    <t>Програма розвитку "Охорона здоров'я" м. Чернівців на 2017-2019 роки</t>
  </si>
  <si>
    <t>Рішення 68 сесії міської ради VIІ скликання від 28.02.2019р. №1641</t>
  </si>
  <si>
    <t>0717691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</si>
  <si>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</si>
  <si>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Рішення 72 сесії міської ради  VIІ скликання від 26.09.2019 р. № 1849 </t>
  </si>
  <si>
    <t xml:space="preserve">Рішення 72 сесії міської ради  VIІ скликання від 26.09.2019 р. № 1851 </t>
  </si>
  <si>
    <r>
      <rPr>
        <u/>
        <sz val="12"/>
        <rFont val="Times New Roman"/>
        <family val="1"/>
        <charset val="204"/>
      </rPr>
      <t>28.11.2019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1989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</si>
</sst>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49" fontId="9" fillId="0" borderId="0" xfId="0" applyNumberFormat="1" applyFont="1" applyAlignment="1">
      <alignment horizontal="center"/>
    </xf>
    <xf numFmtId="49" fontId="4" fillId="0" borderId="0" xfId="0" applyNumberFormat="1" applyFont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showZeros="0" tabSelected="1" view="pageBreakPreview" zoomScale="80" zoomScaleNormal="75" zoomScaleSheetLayoutView="80" workbookViewId="0">
      <pane ySplit="13" topLeftCell="A29" activePane="bottomLeft" state="frozen"/>
      <selection pane="bottomLeft" activeCell="D10" sqref="D10"/>
    </sheetView>
  </sheetViews>
  <sheetFormatPr defaultRowHeight="12.75" x14ac:dyDescent="0.2"/>
  <cols>
    <col min="1" max="3" width="13.28515625" style="1" customWidth="1"/>
    <col min="4" max="4" width="46.8554687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8" customHeight="1" x14ac:dyDescent="0.25">
      <c r="I1" s="55" t="s">
        <v>70</v>
      </c>
      <c r="J1" s="55"/>
    </row>
    <row r="2" spans="1:10" ht="18" customHeight="1" x14ac:dyDescent="0.25">
      <c r="I2" s="55" t="s">
        <v>2</v>
      </c>
      <c r="J2" s="55"/>
    </row>
    <row r="3" spans="1:10" ht="18" customHeight="1" x14ac:dyDescent="0.25">
      <c r="I3" s="29" t="s">
        <v>4</v>
      </c>
      <c r="J3" s="29"/>
    </row>
    <row r="4" spans="1:10" ht="18" customHeight="1" x14ac:dyDescent="0.25">
      <c r="I4" s="55" t="s">
        <v>91</v>
      </c>
      <c r="J4" s="55"/>
    </row>
    <row r="5" spans="1:10" ht="15.75" x14ac:dyDescent="0.25">
      <c r="I5" s="29"/>
      <c r="J5" s="29"/>
    </row>
    <row r="7" spans="1:10" ht="27.75" customHeight="1" x14ac:dyDescent="0.3">
      <c r="A7" s="56" t="s">
        <v>20</v>
      </c>
      <c r="B7" s="56"/>
      <c r="C7" s="56"/>
      <c r="D7" s="56"/>
      <c r="E7" s="56"/>
      <c r="F7" s="56"/>
      <c r="G7" s="56"/>
      <c r="H7" s="56"/>
      <c r="I7" s="56"/>
      <c r="J7" s="56"/>
    </row>
    <row r="8" spans="1:10" ht="20.25" x14ac:dyDescent="0.3">
      <c r="A8" s="50"/>
      <c r="B8" s="50"/>
      <c r="C8" s="50"/>
      <c r="D8" s="50"/>
      <c r="E8" s="50"/>
      <c r="F8" s="50"/>
      <c r="G8" s="50"/>
      <c r="H8" s="50"/>
      <c r="I8" s="50"/>
      <c r="J8" s="50"/>
    </row>
    <row r="9" spans="1:10" ht="18.75" x14ac:dyDescent="0.3">
      <c r="A9" s="51"/>
      <c r="B9" s="51"/>
      <c r="C9" s="51"/>
      <c r="D9" s="51"/>
      <c r="E9" s="51"/>
      <c r="F9" s="51"/>
      <c r="G9" s="51"/>
      <c r="H9" s="51"/>
      <c r="I9" s="51"/>
      <c r="J9" s="51"/>
    </row>
    <row r="10" spans="1:10" ht="15" x14ac:dyDescent="0.25">
      <c r="I10" s="6"/>
      <c r="J10" s="30" t="s">
        <v>0</v>
      </c>
    </row>
    <row r="11" spans="1:10" s="3" customFormat="1" ht="40.15" customHeight="1" x14ac:dyDescent="0.2">
      <c r="A11" s="61" t="s">
        <v>5</v>
      </c>
      <c r="B11" s="61" t="s">
        <v>6</v>
      </c>
      <c r="C11" s="61" t="s">
        <v>7</v>
      </c>
      <c r="D11" s="58" t="s">
        <v>8</v>
      </c>
      <c r="E11" s="57" t="s">
        <v>9</v>
      </c>
      <c r="F11" s="57" t="s">
        <v>18</v>
      </c>
      <c r="G11" s="57" t="s">
        <v>10</v>
      </c>
      <c r="H11" s="57" t="s">
        <v>1</v>
      </c>
      <c r="I11" s="57" t="s">
        <v>3</v>
      </c>
      <c r="J11" s="57"/>
    </row>
    <row r="12" spans="1:10" s="3" customFormat="1" ht="66" customHeight="1" x14ac:dyDescent="0.2">
      <c r="A12" s="61"/>
      <c r="B12" s="61"/>
      <c r="C12" s="61"/>
      <c r="D12" s="58"/>
      <c r="E12" s="57"/>
      <c r="F12" s="57"/>
      <c r="G12" s="57"/>
      <c r="H12" s="57"/>
      <c r="I12" s="16" t="s">
        <v>11</v>
      </c>
      <c r="J12" s="16" t="s">
        <v>12</v>
      </c>
    </row>
    <row r="13" spans="1:10" s="3" customFormat="1" ht="13.5" customHeight="1" x14ac:dyDescent="0.2">
      <c r="A13" s="31" t="s">
        <v>15</v>
      </c>
      <c r="B13" s="31" t="s">
        <v>16</v>
      </c>
      <c r="C13" s="31" t="s">
        <v>17</v>
      </c>
      <c r="D13" s="32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</row>
    <row r="14" spans="1:10" s="3" customFormat="1" ht="23.25" customHeight="1" x14ac:dyDescent="0.2">
      <c r="A14" s="43" t="s">
        <v>71</v>
      </c>
      <c r="B14" s="20"/>
      <c r="C14" s="20"/>
      <c r="D14" s="21" t="s">
        <v>72</v>
      </c>
      <c r="E14" s="57" t="s">
        <v>73</v>
      </c>
      <c r="F14" s="57" t="s">
        <v>74</v>
      </c>
      <c r="G14" s="24">
        <f>G15</f>
        <v>-1200000</v>
      </c>
      <c r="H14" s="24">
        <f>H15</f>
        <v>-1200000</v>
      </c>
      <c r="I14" s="24">
        <f>I15</f>
        <v>0</v>
      </c>
      <c r="J14" s="24">
        <f>J15</f>
        <v>0</v>
      </c>
    </row>
    <row r="15" spans="1:10" s="3" customFormat="1" ht="22.5" customHeight="1" x14ac:dyDescent="0.2">
      <c r="A15" s="22" t="s">
        <v>76</v>
      </c>
      <c r="B15" s="22" t="s">
        <v>75</v>
      </c>
      <c r="C15" s="22" t="s">
        <v>77</v>
      </c>
      <c r="D15" s="35" t="s">
        <v>78</v>
      </c>
      <c r="E15" s="57"/>
      <c r="F15" s="57"/>
      <c r="G15" s="25">
        <f>H15+I15</f>
        <v>-1200000</v>
      </c>
      <c r="H15" s="25">
        <v>-1200000</v>
      </c>
      <c r="I15" s="25"/>
      <c r="J15" s="25"/>
    </row>
    <row r="16" spans="1:10" s="3" customFormat="1" ht="21" customHeight="1" x14ac:dyDescent="0.2">
      <c r="A16" s="59" t="s">
        <v>19</v>
      </c>
      <c r="B16" s="59"/>
      <c r="C16" s="59"/>
      <c r="D16" s="59"/>
      <c r="E16" s="57"/>
      <c r="F16" s="57"/>
      <c r="G16" s="24">
        <f>G14</f>
        <v>-1200000</v>
      </c>
      <c r="H16" s="24">
        <f>H14</f>
        <v>-1200000</v>
      </c>
      <c r="I16" s="24">
        <f>I14</f>
        <v>0</v>
      </c>
      <c r="J16" s="24">
        <f>J14</f>
        <v>0</v>
      </c>
    </row>
    <row r="17" spans="1:11" s="3" customFormat="1" ht="48.6" customHeight="1" x14ac:dyDescent="0.2">
      <c r="A17" s="20" t="s">
        <v>79</v>
      </c>
      <c r="B17" s="20"/>
      <c r="C17" s="20"/>
      <c r="D17" s="21" t="s">
        <v>80</v>
      </c>
      <c r="E17" s="52" t="s">
        <v>85</v>
      </c>
      <c r="F17" s="52" t="s">
        <v>86</v>
      </c>
      <c r="G17" s="24">
        <f>G18+G19</f>
        <v>226500</v>
      </c>
      <c r="H17" s="24">
        <f>H18+H19</f>
        <v>-192000</v>
      </c>
      <c r="I17" s="24">
        <f>I18+I19</f>
        <v>418500</v>
      </c>
      <c r="J17" s="24">
        <f>J18+J19</f>
        <v>192000</v>
      </c>
    </row>
    <row r="18" spans="1:11" s="3" customFormat="1" ht="30.75" customHeight="1" x14ac:dyDescent="0.2">
      <c r="A18" s="44" t="s">
        <v>81</v>
      </c>
      <c r="B18" s="44" t="s">
        <v>82</v>
      </c>
      <c r="C18" s="45" t="s">
        <v>83</v>
      </c>
      <c r="D18" s="46" t="s">
        <v>84</v>
      </c>
      <c r="E18" s="53"/>
      <c r="F18" s="53"/>
      <c r="G18" s="24">
        <f>H18+I18</f>
        <v>0</v>
      </c>
      <c r="H18" s="24">
        <v>-192000</v>
      </c>
      <c r="I18" s="24">
        <v>192000</v>
      </c>
      <c r="J18" s="24">
        <v>192000</v>
      </c>
    </row>
    <row r="19" spans="1:11" s="3" customFormat="1" ht="114" customHeight="1" x14ac:dyDescent="0.2">
      <c r="A19" s="47" t="s">
        <v>87</v>
      </c>
      <c r="B19" s="48">
        <v>7691</v>
      </c>
      <c r="C19" s="47" t="s">
        <v>28</v>
      </c>
      <c r="D19" s="49" t="s">
        <v>88</v>
      </c>
      <c r="E19" s="53"/>
      <c r="F19" s="53"/>
      <c r="G19" s="24">
        <f>H19+I19</f>
        <v>226500</v>
      </c>
      <c r="H19" s="24"/>
      <c r="I19" s="24">
        <v>226500</v>
      </c>
      <c r="J19" s="24"/>
    </row>
    <row r="20" spans="1:11" s="3" customFormat="1" ht="21" customHeight="1" x14ac:dyDescent="0.2">
      <c r="A20" s="59" t="s">
        <v>19</v>
      </c>
      <c r="B20" s="59"/>
      <c r="C20" s="59"/>
      <c r="D20" s="59"/>
      <c r="E20" s="54"/>
      <c r="F20" s="54"/>
      <c r="G20" s="24">
        <f>G17</f>
        <v>226500</v>
      </c>
      <c r="H20" s="24">
        <f>H17</f>
        <v>-192000</v>
      </c>
      <c r="I20" s="24">
        <f>I17</f>
        <v>418500</v>
      </c>
      <c r="J20" s="24">
        <f>J17</f>
        <v>192000</v>
      </c>
    </row>
    <row r="21" spans="1:11" s="3" customFormat="1" ht="39" customHeight="1" x14ac:dyDescent="0.2">
      <c r="A21" s="20" t="s">
        <v>22</v>
      </c>
      <c r="B21" s="20"/>
      <c r="C21" s="20"/>
      <c r="D21" s="21" t="s">
        <v>23</v>
      </c>
      <c r="E21" s="57" t="s">
        <v>24</v>
      </c>
      <c r="F21" s="57" t="s">
        <v>25</v>
      </c>
      <c r="G21" s="24">
        <f>H21+I21</f>
        <v>1800000</v>
      </c>
      <c r="H21" s="24">
        <f>SUM(H22:H22)</f>
        <v>0</v>
      </c>
      <c r="I21" s="24">
        <f>SUM(I22:I22)</f>
        <v>1800000</v>
      </c>
      <c r="J21" s="24">
        <f>SUM(J22:J22)</f>
        <v>1800000</v>
      </c>
    </row>
    <row r="22" spans="1:11" s="3" customFormat="1" ht="53.25" customHeight="1" x14ac:dyDescent="0.2">
      <c r="A22" s="22" t="s">
        <v>26</v>
      </c>
      <c r="B22" s="22" t="s">
        <v>27</v>
      </c>
      <c r="C22" s="22" t="s">
        <v>28</v>
      </c>
      <c r="D22" s="33" t="s">
        <v>29</v>
      </c>
      <c r="E22" s="57"/>
      <c r="F22" s="57"/>
      <c r="G22" s="25">
        <f>I22+H22</f>
        <v>1800000</v>
      </c>
      <c r="H22" s="25"/>
      <c r="I22" s="25">
        <v>1800000</v>
      </c>
      <c r="J22" s="25">
        <v>1800000</v>
      </c>
    </row>
    <row r="23" spans="1:11" s="3" customFormat="1" ht="27.75" customHeight="1" x14ac:dyDescent="0.2">
      <c r="A23" s="59" t="s">
        <v>19</v>
      </c>
      <c r="B23" s="59"/>
      <c r="C23" s="59"/>
      <c r="D23" s="59"/>
      <c r="E23" s="57"/>
      <c r="F23" s="57"/>
      <c r="G23" s="24">
        <f>G21</f>
        <v>1800000</v>
      </c>
      <c r="H23" s="24">
        <f>H21</f>
        <v>0</v>
      </c>
      <c r="I23" s="24">
        <f>I21</f>
        <v>1800000</v>
      </c>
      <c r="J23" s="24">
        <f>J21</f>
        <v>1800000</v>
      </c>
    </row>
    <row r="24" spans="1:11" s="42" customFormat="1" ht="29.25" customHeight="1" x14ac:dyDescent="0.2">
      <c r="A24" s="20" t="s">
        <v>39</v>
      </c>
      <c r="B24" s="22"/>
      <c r="C24" s="22"/>
      <c r="D24" s="40" t="s">
        <v>41</v>
      </c>
      <c r="E24" s="52" t="s">
        <v>65</v>
      </c>
      <c r="F24" s="57" t="s">
        <v>66</v>
      </c>
      <c r="G24" s="37">
        <f>SUM(G25:G28)</f>
        <v>290300</v>
      </c>
      <c r="H24" s="37">
        <f>SUM(H25:H28)</f>
        <v>235100</v>
      </c>
      <c r="I24" s="37">
        <f>SUM(I25:I28)</f>
        <v>55200</v>
      </c>
      <c r="J24" s="37">
        <f>J27</f>
        <v>55200</v>
      </c>
      <c r="K24" s="41"/>
    </row>
    <row r="25" spans="1:11" s="42" customFormat="1" ht="23.45" customHeight="1" x14ac:dyDescent="0.2">
      <c r="A25" s="22" t="s">
        <v>53</v>
      </c>
      <c r="B25" s="22" t="s">
        <v>54</v>
      </c>
      <c r="C25" s="22" t="s">
        <v>55</v>
      </c>
      <c r="D25" s="33" t="s">
        <v>56</v>
      </c>
      <c r="E25" s="53"/>
      <c r="F25" s="57"/>
      <c r="G25" s="38">
        <f>H25+I25</f>
        <v>25000</v>
      </c>
      <c r="H25" s="38">
        <v>25000</v>
      </c>
      <c r="I25" s="38">
        <f>J25</f>
        <v>0</v>
      </c>
      <c r="J25" s="37"/>
      <c r="K25" s="41"/>
    </row>
    <row r="26" spans="1:11" s="42" customFormat="1" ht="33" customHeight="1" x14ac:dyDescent="0.2">
      <c r="A26" s="22" t="s">
        <v>57</v>
      </c>
      <c r="B26" s="22" t="s">
        <v>58</v>
      </c>
      <c r="C26" s="22" t="s">
        <v>59</v>
      </c>
      <c r="D26" s="33" t="s">
        <v>60</v>
      </c>
      <c r="E26" s="53"/>
      <c r="F26" s="57"/>
      <c r="G26" s="38">
        <f>H26+I26</f>
        <v>-4000</v>
      </c>
      <c r="H26" s="38">
        <v>-4000</v>
      </c>
      <c r="I26" s="38"/>
      <c r="J26" s="37"/>
      <c r="K26" s="41"/>
    </row>
    <row r="27" spans="1:11" s="42" customFormat="1" ht="34.15" customHeight="1" x14ac:dyDescent="0.2">
      <c r="A27" s="22" t="s">
        <v>67</v>
      </c>
      <c r="B27" s="22" t="s">
        <v>68</v>
      </c>
      <c r="C27" s="22" t="s">
        <v>63</v>
      </c>
      <c r="D27" s="33" t="s">
        <v>69</v>
      </c>
      <c r="E27" s="53"/>
      <c r="F27" s="57"/>
      <c r="G27" s="38">
        <f>H27+I27</f>
        <v>55200</v>
      </c>
      <c r="H27" s="38"/>
      <c r="I27" s="38">
        <v>55200</v>
      </c>
      <c r="J27" s="37">
        <v>55200</v>
      </c>
      <c r="K27" s="41"/>
    </row>
    <row r="28" spans="1:11" s="42" customFormat="1" ht="29.45" customHeight="1" x14ac:dyDescent="0.2">
      <c r="A28" s="22" t="s">
        <v>61</v>
      </c>
      <c r="B28" s="22" t="s">
        <v>62</v>
      </c>
      <c r="C28" s="22" t="s">
        <v>63</v>
      </c>
      <c r="D28" s="33" t="s">
        <v>64</v>
      </c>
      <c r="E28" s="53"/>
      <c r="F28" s="57"/>
      <c r="G28" s="38">
        <f>H28+I28</f>
        <v>214100</v>
      </c>
      <c r="H28" s="38">
        <v>214100</v>
      </c>
      <c r="I28" s="38"/>
      <c r="J28" s="38"/>
      <c r="K28" s="41"/>
    </row>
    <row r="29" spans="1:11" s="42" customFormat="1" ht="19.149999999999999" customHeight="1" x14ac:dyDescent="0.2">
      <c r="A29" s="65" t="s">
        <v>19</v>
      </c>
      <c r="B29" s="66"/>
      <c r="C29" s="66"/>
      <c r="D29" s="67"/>
      <c r="E29" s="54"/>
      <c r="F29" s="57"/>
      <c r="G29" s="37">
        <f>G24</f>
        <v>290300</v>
      </c>
      <c r="H29" s="37">
        <f>H24</f>
        <v>235100</v>
      </c>
      <c r="I29" s="37">
        <f>I24</f>
        <v>55200</v>
      </c>
      <c r="J29" s="37">
        <f>J24</f>
        <v>55200</v>
      </c>
      <c r="K29" s="41"/>
    </row>
    <row r="30" spans="1:11" s="3" customFormat="1" ht="25.9" customHeight="1" x14ac:dyDescent="0.2">
      <c r="A30" s="20" t="s">
        <v>39</v>
      </c>
      <c r="B30" s="20"/>
      <c r="C30" s="20"/>
      <c r="D30" s="21" t="s">
        <v>41</v>
      </c>
      <c r="E30" s="52" t="s">
        <v>34</v>
      </c>
      <c r="F30" s="52" t="s">
        <v>35</v>
      </c>
      <c r="G30" s="34">
        <f>G31</f>
        <v>120000</v>
      </c>
      <c r="H30" s="34">
        <f>H31</f>
        <v>120000</v>
      </c>
      <c r="I30" s="34">
        <f>I31</f>
        <v>0</v>
      </c>
      <c r="J30" s="34">
        <f>J31</f>
        <v>0</v>
      </c>
    </row>
    <row r="31" spans="1:11" s="3" customFormat="1" ht="26.45" customHeight="1" x14ac:dyDescent="0.2">
      <c r="A31" s="22" t="s">
        <v>40</v>
      </c>
      <c r="B31" s="16">
        <v>6030</v>
      </c>
      <c r="C31" s="22" t="s">
        <v>38</v>
      </c>
      <c r="D31" s="35" t="s">
        <v>42</v>
      </c>
      <c r="E31" s="53"/>
      <c r="F31" s="53"/>
      <c r="G31" s="36">
        <f>H31+I31</f>
        <v>120000</v>
      </c>
      <c r="H31" s="36">
        <v>120000</v>
      </c>
      <c r="I31" s="36"/>
      <c r="J31" s="34"/>
    </row>
    <row r="32" spans="1:11" s="3" customFormat="1" ht="36" customHeight="1" x14ac:dyDescent="0.2">
      <c r="A32" s="20" t="s">
        <v>22</v>
      </c>
      <c r="B32" s="16"/>
      <c r="C32" s="22"/>
      <c r="D32" s="21" t="s">
        <v>23</v>
      </c>
      <c r="E32" s="53"/>
      <c r="F32" s="53"/>
      <c r="G32" s="34">
        <f>G33</f>
        <v>193930</v>
      </c>
      <c r="H32" s="34">
        <f>H33</f>
        <v>193930</v>
      </c>
      <c r="I32" s="34">
        <f>I33</f>
        <v>0</v>
      </c>
      <c r="J32" s="34">
        <f>J33</f>
        <v>0</v>
      </c>
    </row>
    <row r="33" spans="1:19" s="3" customFormat="1" ht="25.9" customHeight="1" x14ac:dyDescent="0.2">
      <c r="A33" s="22" t="s">
        <v>43</v>
      </c>
      <c r="B33" s="16">
        <v>8340</v>
      </c>
      <c r="C33" s="22" t="s">
        <v>36</v>
      </c>
      <c r="D33" s="35" t="s">
        <v>37</v>
      </c>
      <c r="E33" s="53"/>
      <c r="F33" s="53"/>
      <c r="G33" s="36">
        <v>193930</v>
      </c>
      <c r="H33" s="36">
        <v>193930</v>
      </c>
      <c r="I33" s="36"/>
      <c r="J33" s="34"/>
    </row>
    <row r="34" spans="1:19" s="3" customFormat="1" ht="22.5" customHeight="1" x14ac:dyDescent="0.2">
      <c r="A34" s="59" t="s">
        <v>19</v>
      </c>
      <c r="B34" s="59"/>
      <c r="C34" s="59"/>
      <c r="D34" s="59"/>
      <c r="E34" s="54"/>
      <c r="F34" s="54"/>
      <c r="G34" s="34">
        <f>G30+G32</f>
        <v>313930</v>
      </c>
      <c r="H34" s="34">
        <f>H32</f>
        <v>193930</v>
      </c>
      <c r="I34" s="34">
        <f>I32</f>
        <v>0</v>
      </c>
      <c r="J34" s="34">
        <f>J32</f>
        <v>0</v>
      </c>
    </row>
    <row r="35" spans="1:19" s="3" customFormat="1" ht="28.5" customHeight="1" x14ac:dyDescent="0.2">
      <c r="A35" s="20" t="s">
        <v>49</v>
      </c>
      <c r="B35" s="20"/>
      <c r="C35" s="20"/>
      <c r="D35" s="21" t="s">
        <v>50</v>
      </c>
      <c r="E35" s="52" t="s">
        <v>44</v>
      </c>
      <c r="F35" s="52" t="s">
        <v>89</v>
      </c>
      <c r="G35" s="37">
        <f>G36</f>
        <v>0</v>
      </c>
      <c r="H35" s="37">
        <f>H36</f>
        <v>-29800</v>
      </c>
      <c r="I35" s="38">
        <f>I36</f>
        <v>29800</v>
      </c>
      <c r="J35" s="38">
        <f>J36</f>
        <v>29800</v>
      </c>
    </row>
    <row r="36" spans="1:19" s="3" customFormat="1" ht="28.5" customHeight="1" x14ac:dyDescent="0.2">
      <c r="A36" s="22" t="s">
        <v>48</v>
      </c>
      <c r="B36" s="22" t="s">
        <v>45</v>
      </c>
      <c r="C36" s="22" t="s">
        <v>46</v>
      </c>
      <c r="D36" s="35" t="s">
        <v>47</v>
      </c>
      <c r="E36" s="53"/>
      <c r="F36" s="53"/>
      <c r="G36" s="38">
        <f>H36+I36</f>
        <v>0</v>
      </c>
      <c r="H36" s="38">
        <v>-29800</v>
      </c>
      <c r="I36" s="39">
        <v>29800</v>
      </c>
      <c r="J36" s="39">
        <v>29800</v>
      </c>
    </row>
    <row r="37" spans="1:19" s="3" customFormat="1" ht="15.75" customHeight="1" x14ac:dyDescent="0.2">
      <c r="A37" s="59" t="s">
        <v>19</v>
      </c>
      <c r="B37" s="59"/>
      <c r="C37" s="59"/>
      <c r="D37" s="59"/>
      <c r="E37" s="54"/>
      <c r="F37" s="54"/>
      <c r="G37" s="37">
        <f>G35</f>
        <v>0</v>
      </c>
      <c r="H37" s="37">
        <f>H35</f>
        <v>-29800</v>
      </c>
      <c r="I37" s="37">
        <f>I35</f>
        <v>29800</v>
      </c>
      <c r="J37" s="37">
        <f>J35</f>
        <v>29800</v>
      </c>
    </row>
    <row r="38" spans="1:19" s="3" customFormat="1" ht="30.6" customHeight="1" x14ac:dyDescent="0.2">
      <c r="A38" s="23">
        <v>1600000</v>
      </c>
      <c r="B38" s="23"/>
      <c r="C38" s="23"/>
      <c r="D38" s="21" t="s">
        <v>31</v>
      </c>
      <c r="E38" s="52" t="s">
        <v>30</v>
      </c>
      <c r="F38" s="52" t="s">
        <v>90</v>
      </c>
      <c r="G38" s="24">
        <f>G40+G39</f>
        <v>2834627</v>
      </c>
      <c r="H38" s="24">
        <f>H40+H39</f>
        <v>0</v>
      </c>
      <c r="I38" s="24">
        <f>I40+I39</f>
        <v>2834627</v>
      </c>
      <c r="J38" s="24">
        <f>J40+J39</f>
        <v>2834627</v>
      </c>
    </row>
    <row r="39" spans="1:19" s="3" customFormat="1" ht="67.150000000000006" customHeight="1" x14ac:dyDescent="0.2">
      <c r="A39" s="16">
        <v>1611020</v>
      </c>
      <c r="B39" s="16">
        <v>1020</v>
      </c>
      <c r="C39" s="22" t="s">
        <v>51</v>
      </c>
      <c r="D39" s="35" t="s">
        <v>52</v>
      </c>
      <c r="E39" s="53"/>
      <c r="F39" s="53"/>
      <c r="G39" s="24">
        <f>H39+I39</f>
        <v>1526876</v>
      </c>
      <c r="H39" s="24"/>
      <c r="I39" s="24">
        <v>1526876</v>
      </c>
      <c r="J39" s="24">
        <v>1526876</v>
      </c>
    </row>
    <row r="40" spans="1:19" s="3" customFormat="1" ht="27.75" customHeight="1" x14ac:dyDescent="0.2">
      <c r="A40" s="16">
        <v>1617330</v>
      </c>
      <c r="B40" s="16">
        <v>7330</v>
      </c>
      <c r="C40" s="22" t="s">
        <v>32</v>
      </c>
      <c r="D40" s="35" t="s">
        <v>33</v>
      </c>
      <c r="E40" s="53"/>
      <c r="F40" s="53"/>
      <c r="G40" s="24">
        <f>I40</f>
        <v>1307751</v>
      </c>
      <c r="H40" s="24"/>
      <c r="I40" s="24">
        <v>1307751</v>
      </c>
      <c r="J40" s="24">
        <v>1307751</v>
      </c>
    </row>
    <row r="41" spans="1:19" s="3" customFormat="1" ht="27.75" customHeight="1" x14ac:dyDescent="0.2">
      <c r="A41" s="62" t="s">
        <v>19</v>
      </c>
      <c r="B41" s="63"/>
      <c r="C41" s="63"/>
      <c r="D41" s="64"/>
      <c r="E41" s="54"/>
      <c r="F41" s="54"/>
      <c r="G41" s="24">
        <f>G38</f>
        <v>2834627</v>
      </c>
      <c r="H41" s="24"/>
      <c r="I41" s="24">
        <f>I38</f>
        <v>2834627</v>
      </c>
      <c r="J41" s="24">
        <f>J38</f>
        <v>2834627</v>
      </c>
    </row>
    <row r="42" spans="1:19" s="13" customFormat="1" ht="20.25" customHeight="1" x14ac:dyDescent="0.2">
      <c r="A42" s="20" t="s">
        <v>14</v>
      </c>
      <c r="B42" s="20" t="s">
        <v>14</v>
      </c>
      <c r="C42" s="20" t="s">
        <v>14</v>
      </c>
      <c r="D42" s="23" t="s">
        <v>13</v>
      </c>
      <c r="E42" s="23" t="s">
        <v>14</v>
      </c>
      <c r="F42" s="23" t="s">
        <v>14</v>
      </c>
      <c r="G42" s="24">
        <f>G23+G41+G34+G37+G29+G20+G16</f>
        <v>4265357</v>
      </c>
      <c r="H42" s="24">
        <f>H23+H41+H34+H37+H29+H20+H16</f>
        <v>-992770</v>
      </c>
      <c r="I42" s="24">
        <f>I23+I41+I34+I37+I29+I20+I16</f>
        <v>5138127</v>
      </c>
      <c r="J42" s="24">
        <f>J23+J41+J34+J37+J29+J20+J16</f>
        <v>4911627</v>
      </c>
      <c r="K42" s="15"/>
      <c r="L42" s="15"/>
      <c r="M42" s="15"/>
      <c r="N42" s="15"/>
    </row>
    <row r="43" spans="1:19" s="13" customFormat="1" ht="20.25" customHeight="1" x14ac:dyDescent="0.2">
      <c r="A43" s="26"/>
      <c r="B43" s="26"/>
      <c r="C43" s="26"/>
      <c r="D43" s="27"/>
      <c r="E43" s="27"/>
      <c r="F43" s="27"/>
      <c r="G43" s="28"/>
      <c r="H43" s="28"/>
      <c r="I43" s="28"/>
      <c r="J43" s="28"/>
      <c r="K43" s="15"/>
      <c r="L43" s="15"/>
      <c r="M43" s="15"/>
      <c r="N43" s="15"/>
    </row>
    <row r="44" spans="1:19" s="13" customFormat="1" ht="11.45" customHeight="1" x14ac:dyDescent="0.2">
      <c r="A44" s="17"/>
      <c r="B44" s="17"/>
      <c r="C44" s="17"/>
      <c r="D44" s="18"/>
      <c r="E44" s="18"/>
      <c r="F44" s="18"/>
      <c r="G44" s="18"/>
      <c r="H44" s="19"/>
      <c r="I44" s="19"/>
      <c r="J44" s="19"/>
      <c r="K44" s="15"/>
      <c r="L44" s="15"/>
      <c r="M44" s="15"/>
      <c r="N44" s="15"/>
    </row>
    <row r="45" spans="1:19" s="12" customFormat="1" ht="20.25" x14ac:dyDescent="0.2">
      <c r="A45" s="60" t="s">
        <v>21</v>
      </c>
      <c r="B45" s="60"/>
      <c r="C45" s="60"/>
      <c r="D45" s="60"/>
      <c r="E45" s="60"/>
      <c r="F45" s="60"/>
      <c r="G45" s="60"/>
      <c r="H45" s="60"/>
      <c r="I45" s="60"/>
      <c r="J45" s="60"/>
      <c r="K45" s="10"/>
    </row>
    <row r="46" spans="1:19" s="8" customFormat="1" ht="14.25" customHeight="1" x14ac:dyDescent="0.2">
      <c r="A46" s="1"/>
      <c r="B46" s="1"/>
      <c r="C46" s="1"/>
      <c r="D46" s="2"/>
      <c r="E46" s="4"/>
      <c r="F46" s="4"/>
      <c r="G46" s="4"/>
      <c r="H46" s="5"/>
      <c r="I46" s="5"/>
      <c r="J46" s="5"/>
      <c r="K46" s="9"/>
      <c r="L46" s="9"/>
      <c r="M46" s="9"/>
      <c r="N46" s="9"/>
      <c r="O46" s="9"/>
      <c r="P46" s="9"/>
      <c r="Q46" s="9"/>
      <c r="R46" s="9"/>
      <c r="S46" s="9"/>
    </row>
    <row r="47" spans="1:19" s="8" customFormat="1" ht="16.5" customHeight="1" x14ac:dyDescent="0.2">
      <c r="A47" s="1"/>
      <c r="B47" s="1"/>
      <c r="C47" s="1"/>
      <c r="D47" s="2"/>
      <c r="E47" s="4"/>
      <c r="F47" s="4"/>
      <c r="G47" s="4"/>
      <c r="H47" s="5"/>
      <c r="I47" s="5"/>
      <c r="J47" s="5"/>
      <c r="K47" s="11"/>
      <c r="L47" s="11"/>
      <c r="M47" s="11"/>
      <c r="N47" s="11"/>
      <c r="O47" s="11"/>
      <c r="P47" s="11"/>
      <c r="Q47" s="11"/>
      <c r="R47" s="11"/>
      <c r="S47" s="11"/>
    </row>
    <row r="48" spans="1:19" s="8" customFormat="1" ht="24" customHeight="1" x14ac:dyDescent="0.2">
      <c r="A48" s="1"/>
      <c r="B48" s="1"/>
      <c r="C48" s="1"/>
      <c r="D48" s="2"/>
      <c r="E48" s="4"/>
      <c r="F48" s="4"/>
      <c r="G48" s="4"/>
      <c r="H48" s="14"/>
      <c r="I48" s="14"/>
      <c r="J48" s="14"/>
      <c r="K48" s="9"/>
      <c r="L48" s="9"/>
      <c r="M48" s="9"/>
      <c r="N48" s="9"/>
      <c r="O48" s="9"/>
      <c r="P48" s="9"/>
      <c r="Q48" s="9"/>
      <c r="R48" s="9"/>
      <c r="S48" s="9"/>
    </row>
    <row r="49" spans="1:19" s="8" customFormat="1" ht="18" customHeight="1" x14ac:dyDescent="0.2">
      <c r="A49" s="1"/>
      <c r="B49" s="1"/>
      <c r="C49" s="1"/>
      <c r="D49" s="7"/>
      <c r="E49" s="4"/>
      <c r="F49" s="4"/>
      <c r="G49" s="4"/>
      <c r="H49" s="5"/>
      <c r="I49" s="5"/>
      <c r="J49" s="5"/>
      <c r="K49" s="11"/>
      <c r="L49" s="11"/>
      <c r="M49" s="11"/>
      <c r="N49" s="11"/>
      <c r="O49" s="11"/>
      <c r="P49" s="11"/>
      <c r="Q49" s="11"/>
      <c r="R49" s="11"/>
      <c r="S49" s="11"/>
    </row>
    <row r="50" spans="1:19" ht="17.25" customHeight="1" x14ac:dyDescent="0.2"/>
  </sheetData>
  <mergeCells count="35">
    <mergeCell ref="A29:D29"/>
    <mergeCell ref="E17:E20"/>
    <mergeCell ref="F17:F20"/>
    <mergeCell ref="F35:F37"/>
    <mergeCell ref="A37:D37"/>
    <mergeCell ref="F11:F12"/>
    <mergeCell ref="E30:E34"/>
    <mergeCell ref="F30:F34"/>
    <mergeCell ref="A34:D34"/>
    <mergeCell ref="E24:E29"/>
    <mergeCell ref="F24:F29"/>
    <mergeCell ref="A20:D20"/>
    <mergeCell ref="E14:E16"/>
    <mergeCell ref="F14:F16"/>
    <mergeCell ref="A16:D16"/>
    <mergeCell ref="A45:J45"/>
    <mergeCell ref="F21:F23"/>
    <mergeCell ref="E21:E23"/>
    <mergeCell ref="A11:A12"/>
    <mergeCell ref="B11:B12"/>
    <mergeCell ref="C11:C12"/>
    <mergeCell ref="F38:F41"/>
    <mergeCell ref="A41:D41"/>
    <mergeCell ref="I11:J11"/>
    <mergeCell ref="H11:H12"/>
    <mergeCell ref="E38:E41"/>
    <mergeCell ref="I1:J1"/>
    <mergeCell ref="I2:J2"/>
    <mergeCell ref="I4:J4"/>
    <mergeCell ref="A7:J7"/>
    <mergeCell ref="G11:G12"/>
    <mergeCell ref="E11:E12"/>
    <mergeCell ref="D11:D12"/>
    <mergeCell ref="A23:D23"/>
    <mergeCell ref="E35:E37"/>
  </mergeCells>
  <phoneticPr fontId="2" type="noConversion"/>
  <printOptions horizontalCentered="1"/>
  <pageMargins left="0.23622047244094491" right="0.31496062992125984" top="0.98425196850393704" bottom="0.27559055118110237" header="0" footer="0"/>
  <pageSetup paperSize="9" scale="72" fitToHeight="3" orientation="landscape" r:id="rId1"/>
  <headerFooter alignWithMargins="0">
    <oddFooter>&amp;C&amp;P</oddFooter>
  </headerFooter>
  <rowBreaks count="1" manualBreakCount="1">
    <brk id="2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8</vt:lpstr>
      <vt:lpstr>'Додаток 8'!Заголовки_для_печати</vt:lpstr>
      <vt:lpstr>'Додаток 8'!Область_печати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2019-11-28T14:41:45Z</cp:lastPrinted>
  <dcterms:created xsi:type="dcterms:W3CDTF">2010-12-21T11:50:40Z</dcterms:created>
  <dcterms:modified xsi:type="dcterms:W3CDTF">2019-11-29T14:05:28Z</dcterms:modified>
</cp:coreProperties>
</file>