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20" yWindow="105" windowWidth="20115" windowHeight="978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65" i="1" l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<sst xmlns="http://schemas.openxmlformats.org/spreadsheetml/2006/main" count="204" uniqueCount="164">
  <si>
    <t>Додаток 3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</si>
  <si>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</si>
  <si>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</si>
  <si>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</si>
  <si>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</si>
  <si>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</si>
  <si>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</si>
  <si>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</si>
  <si>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</si>
  <si>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</si>
  <si>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</si>
  <si>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</si>
  <si>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</si>
  <si>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</si>
  <si>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</si>
  <si>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</si>
  <si>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</si>
  <si>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</si>
  <si>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</si>
  <si>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</si>
  <si>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</si>
  <si>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</si>
  <si>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</si>
  <si>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</si>
  <si>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</si>
  <si>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</si>
  <si>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</si>
  <si>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</si>
  <si>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0218120</t>
  </si>
  <si>
    <t>0320</t>
  </si>
  <si>
    <t>8120</t>
  </si>
  <si>
    <t>Заходи з організації рятування на водах</t>
  </si>
  <si>
    <t>0600000</t>
  </si>
  <si>
    <t>Управління освіти Чернівецької міської ради</t>
  </si>
  <si>
    <t>0610000</t>
  </si>
  <si>
    <t>Управління освіти</t>
  </si>
  <si>
    <t>0610160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</si>
  <si>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</si>
  <si>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</si>
  <si>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</si>
  <si>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</si>
  <si>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</si>
  <si>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</si>
  <si>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</si>
  <si>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</si>
  <si>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</si>
  <si>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</si>
  <si>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</si>
  <si>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0611080</t>
  </si>
  <si>
    <t>0922</t>
  </si>
  <si>
    <t>1080</t>
  </si>
  <si>
    <t>Надання загальної середньої освіти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</t>
  </si>
  <si>
    <t>0611110</t>
  </si>
  <si>
    <t>0930</t>
  </si>
  <si>
    <t>1110</t>
  </si>
  <si>
    <t>Підготовка кадрів професійно-технічними закладами та іншими закладами освіти</t>
  </si>
  <si>
    <t>0611161</t>
  </si>
  <si>
    <t>0990</t>
  </si>
  <si>
    <t>1161</t>
  </si>
  <si>
    <t>Забезпечення діяльності інших закладів у сфері освіти</t>
  </si>
  <si>
    <t>0700000</t>
  </si>
  <si>
    <t>Управління забезпечення медичного обслуговування у сфері охорони здоров'я Чернівецької міської ради</t>
  </si>
  <si>
    <t>0710000</t>
  </si>
  <si>
    <t>0710160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</si>
  <si>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</si>
  <si>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</si>
  <si>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</si>
  <si>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</si>
  <si>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0717691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</si>
  <si>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</si>
  <si>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</si>
  <si>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</si>
  <si>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</si>
  <si>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</si>
  <si>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</si>
  <si>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</si>
  <si>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1000000</t>
  </si>
  <si>
    <t>Управління  культури Чернівецької міської ради</t>
  </si>
  <si>
    <t>1010000</t>
  </si>
  <si>
    <t>Управління  культури</t>
  </si>
  <si>
    <t>1010160</t>
  </si>
  <si>
    <t>1011100</t>
  </si>
  <si>
    <t>0960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</si>
  <si>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</si>
  <si>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</si>
  <si>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</si>
  <si>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</si>
  <si>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</si>
  <si>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</si>
  <si>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</si>
  <si>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</si>
  <si>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</si>
  <si>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</si>
  <si>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</si>
  <si>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</si>
  <si>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</si>
  <si>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</si>
  <si>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</si>
  <si>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</si>
  <si>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</si>
  <si>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</si>
  <si>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0620</t>
  </si>
  <si>
    <t>6030</t>
  </si>
  <si>
    <t>Організація благоустрою населених пунктів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</si>
  <si>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</si>
  <si>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</si>
  <si>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</si>
  <si>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</si>
  <si>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1210160</t>
  </si>
  <si>
    <t>1217422</t>
  </si>
  <si>
    <t>0453</t>
  </si>
  <si>
    <t>7422</t>
  </si>
  <si>
    <t>Регулювання цін на послуги місцевого наземного електротранспорту</t>
  </si>
  <si>
    <t>1217670</t>
  </si>
  <si>
    <t>7670</t>
  </si>
  <si>
    <t>Внески до статутного капіталу суб`єктів господарювання</t>
  </si>
  <si>
    <t>1218340</t>
  </si>
  <si>
    <t>0540</t>
  </si>
  <si>
    <t>8340</t>
  </si>
  <si>
    <t>Природоохоронні заходи за рахунок цільових фондів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</si>
  <si>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</si>
  <si>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</si>
  <si>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</si>
  <si>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</si>
  <si>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1610160</t>
  </si>
  <si>
    <t>1611020</t>
  </si>
  <si>
    <t>1617330</t>
  </si>
  <si>
    <t>0443</t>
  </si>
  <si>
    <t>7330</t>
  </si>
  <si>
    <t>Будівництво1 інших об`єктів комунальної власності</t>
  </si>
  <si>
    <t>1617691</t>
  </si>
  <si>
    <t>2700000</t>
  </si>
  <si>
    <t>Департамент розвитку Чернівецької міської ради</t>
  </si>
  <si>
    <t>2710000</t>
  </si>
  <si>
    <t>2710160</t>
  </si>
  <si>
    <t>2717622</t>
  </si>
  <si>
    <t>0470</t>
  </si>
  <si>
    <t>7622</t>
  </si>
  <si>
    <t>Реалізація програм і заходів в галузі туризму та курортів</t>
  </si>
  <si>
    <t>2717693</t>
  </si>
  <si>
    <t>7693</t>
  </si>
  <si>
    <t>Інші заходи, пов`язані з економічною діяльністю</t>
  </si>
  <si>
    <t>3700000</t>
  </si>
  <si>
    <t>Фінансове управління Чернівецької міської ради</t>
  </si>
  <si>
    <t>3710000</t>
  </si>
  <si>
    <t>Фінансове управління</t>
  </si>
  <si>
    <t>3710160</t>
  </si>
  <si>
    <t>3717370</t>
  </si>
  <si>
    <t>7370</t>
  </si>
  <si>
    <t>Реалізація інших заходів щодо соціально-економічного розвитку територій</t>
  </si>
  <si>
    <t>3718700</t>
  </si>
  <si>
    <t>0133</t>
  </si>
  <si>
    <t>8700</t>
  </si>
  <si>
    <t>Резервний фонд</t>
  </si>
  <si>
    <t>X</t>
  </si>
  <si>
    <t>Усього</t>
  </si>
  <si>
    <t>Секретар Чернівецької міської ради</t>
  </si>
  <si>
    <t>В. Продан</t>
  </si>
  <si>
    <t>ЗМІНИ ДО РОЗПОДІЛУ</t>
  </si>
  <si>
    <t>видатків міського бюджету на 2019 рік</t>
  </si>
  <si>
    <t>до рішення міської ради VII скликання</t>
  </si>
  <si>
    <t xml:space="preserve">Управління забезпечення медичного обслуговування у сфері охорони здоров'я </t>
  </si>
  <si>
    <t xml:space="preserve">Департамент розвитку </t>
  </si>
  <si>
    <r>
      <t>28.11.2019</t>
    </r>
    <r>
      <rPr>
        <sz val="10"/>
        <rFont val="Arial Cyr"/>
        <charset val="204"/>
      </rPr>
      <t xml:space="preserve"> № </t>
    </r>
    <r>
      <rPr>
        <u/>
        <sz val="10"/>
        <rFont val="Arial Cyr"/>
        <charset val="204"/>
      </rPr>
      <t>1989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</si>
</sst>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"/>
  <sheetViews>
    <sheetView tabSelected="1" topLeftCell="D1" workbookViewId="0">
      <selection activeCell="G10" sqref="G10:G11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21" customHeight="1" x14ac:dyDescent="0.2">
      <c r="M1" t="s">
        <v>0</v>
      </c>
    </row>
    <row r="2" spans="1:16" ht="18.75" customHeight="1" x14ac:dyDescent="0.2">
      <c r="M2" t="s">
        <v>160</v>
      </c>
    </row>
    <row r="3" spans="1:16" ht="21.75" customHeight="1" x14ac:dyDescent="0.2">
      <c r="M3" s="18" t="s">
        <v>163</v>
      </c>
    </row>
    <row r="5" spans="1:16" x14ac:dyDescent="0.2">
      <c r="A5" s="21" t="s">
        <v>158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x14ac:dyDescent="0.2">
      <c r="A6" s="21" t="s">
        <v>159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 x14ac:dyDescent="0.2">
      <c r="P7" s="1" t="s">
        <v>1</v>
      </c>
    </row>
    <row r="8" spans="1:16" x14ac:dyDescent="0.2">
      <c r="A8" s="23" t="s">
        <v>2</v>
      </c>
      <c r="B8" s="23" t="s">
        <v>3</v>
      </c>
      <c r="C8" s="23" t="s">
        <v>4</v>
      </c>
      <c r="D8" s="19" t="s">
        <v>5</v>
      </c>
      <c r="E8" s="19" t="s">
        <v>6</v>
      </c>
      <c r="F8" s="19"/>
      <c r="G8" s="19"/>
      <c r="H8" s="19"/>
      <c r="I8" s="19"/>
      <c r="J8" s="19" t="s">
        <v>13</v>
      </c>
      <c r="K8" s="19"/>
      <c r="L8" s="19"/>
      <c r="M8" s="19"/>
      <c r="N8" s="19"/>
      <c r="O8" s="19"/>
      <c r="P8" s="20" t="s">
        <v>15</v>
      </c>
    </row>
    <row r="9" spans="1:16" x14ac:dyDescent="0.2">
      <c r="A9" s="19"/>
      <c r="B9" s="19"/>
      <c r="C9" s="19"/>
      <c r="D9" s="19"/>
      <c r="E9" s="20" t="s">
        <v>7</v>
      </c>
      <c r="F9" s="19" t="s">
        <v>8</v>
      </c>
      <c r="G9" s="19" t="s">
        <v>9</v>
      </c>
      <c r="H9" s="19"/>
      <c r="I9" s="19" t="s">
        <v>12</v>
      </c>
      <c r="J9" s="20" t="s">
        <v>7</v>
      </c>
      <c r="K9" s="19" t="s">
        <v>14</v>
      </c>
      <c r="L9" s="19" t="s">
        <v>8</v>
      </c>
      <c r="M9" s="19" t="s">
        <v>9</v>
      </c>
      <c r="N9" s="19"/>
      <c r="O9" s="19" t="s">
        <v>12</v>
      </c>
      <c r="P9" s="19"/>
    </row>
    <row r="10" spans="1:16" x14ac:dyDescent="0.2">
      <c r="A10" s="19"/>
      <c r="B10" s="19"/>
      <c r="C10" s="19"/>
      <c r="D10" s="19"/>
      <c r="E10" s="19"/>
      <c r="F10" s="19"/>
      <c r="G10" s="19" t="s">
        <v>10</v>
      </c>
      <c r="H10" s="19" t="s">
        <v>11</v>
      </c>
      <c r="I10" s="19"/>
      <c r="J10" s="19"/>
      <c r="K10" s="19"/>
      <c r="L10" s="19"/>
      <c r="M10" s="19" t="s">
        <v>10</v>
      </c>
      <c r="N10" s="19" t="s">
        <v>11</v>
      </c>
      <c r="O10" s="19"/>
      <c r="P10" s="19"/>
    </row>
    <row r="11" spans="1:16" ht="44.25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25.5" x14ac:dyDescent="0.2">
      <c r="A13" s="5" t="s">
        <v>16</v>
      </c>
      <c r="B13" s="6"/>
      <c r="C13" s="7"/>
      <c r="D13" s="8" t="s">
        <v>17</v>
      </c>
      <c r="E13" s="9">
        <v>-100800</v>
      </c>
      <c r="F13" s="10">
        <v>-100800</v>
      </c>
      <c r="G13" s="10">
        <v>0</v>
      </c>
      <c r="H13" s="10">
        <v>-123800</v>
      </c>
      <c r="I13" s="10">
        <v>0</v>
      </c>
      <c r="J13" s="9">
        <v>74300</v>
      </c>
      <c r="K13" s="10">
        <v>100800</v>
      </c>
      <c r="L13" s="10">
        <v>-6400</v>
      </c>
      <c r="M13" s="10">
        <v>0</v>
      </c>
      <c r="N13" s="10">
        <v>0</v>
      </c>
      <c r="O13" s="10">
        <v>80700</v>
      </c>
      <c r="P13" s="9">
        <f t="shared" ref="P13:P44" si="0">E13+J13</f>
        <v>-26500</v>
      </c>
    </row>
    <row r="14" spans="1:16" x14ac:dyDescent="0.2">
      <c r="A14" s="5" t="s">
        <v>18</v>
      </c>
      <c r="B14" s="6"/>
      <c r="C14" s="7"/>
      <c r="D14" s="8" t="s">
        <v>19</v>
      </c>
      <c r="E14" s="9">
        <v>-100800</v>
      </c>
      <c r="F14" s="10">
        <v>-100800</v>
      </c>
      <c r="G14" s="10">
        <v>0</v>
      </c>
      <c r="H14" s="10">
        <v>-123800</v>
      </c>
      <c r="I14" s="10">
        <v>0</v>
      </c>
      <c r="J14" s="9">
        <v>74300</v>
      </c>
      <c r="K14" s="10">
        <v>100800</v>
      </c>
      <c r="L14" s="10">
        <v>-6400</v>
      </c>
      <c r="M14" s="10">
        <v>0</v>
      </c>
      <c r="N14" s="10">
        <v>0</v>
      </c>
      <c r="O14" s="10">
        <v>80700</v>
      </c>
      <c r="P14" s="9">
        <f t="shared" si="0"/>
        <v>-26500</v>
      </c>
    </row>
    <row r="15" spans="1:16" ht="38.25" x14ac:dyDescent="0.2">
      <c r="A15" s="11" t="s">
        <v>20</v>
      </c>
      <c r="B15" s="11" t="s">
        <v>22</v>
      </c>
      <c r="C15" s="12" t="s">
        <v>21</v>
      </c>
      <c r="D15" s="13" t="s">
        <v>23</v>
      </c>
      <c r="E15" s="14">
        <v>-100800</v>
      </c>
      <c r="F15" s="15">
        <v>-100800</v>
      </c>
      <c r="G15" s="15">
        <v>0</v>
      </c>
      <c r="H15" s="15">
        <v>-100800</v>
      </c>
      <c r="I15" s="15">
        <v>0</v>
      </c>
      <c r="J15" s="14">
        <v>100800</v>
      </c>
      <c r="K15" s="15">
        <v>100800</v>
      </c>
      <c r="L15" s="15">
        <v>0</v>
      </c>
      <c r="M15" s="15">
        <v>0</v>
      </c>
      <c r="N15" s="15">
        <v>0</v>
      </c>
      <c r="O15" s="15">
        <v>100800</v>
      </c>
      <c r="P15" s="14">
        <f t="shared" si="0"/>
        <v>0</v>
      </c>
    </row>
    <row r="16" spans="1:16" ht="89.25" x14ac:dyDescent="0.2">
      <c r="A16" s="11" t="s">
        <v>24</v>
      </c>
      <c r="B16" s="11" t="s">
        <v>26</v>
      </c>
      <c r="C16" s="12" t="s">
        <v>25</v>
      </c>
      <c r="D16" s="13" t="s">
        <v>27</v>
      </c>
      <c r="E16" s="14">
        <v>0</v>
      </c>
      <c r="F16" s="15">
        <v>0</v>
      </c>
      <c r="G16" s="15">
        <v>0</v>
      </c>
      <c r="H16" s="15">
        <v>0</v>
      </c>
      <c r="I16" s="15">
        <v>0</v>
      </c>
      <c r="J16" s="14">
        <v>-26500</v>
      </c>
      <c r="K16" s="15">
        <v>0</v>
      </c>
      <c r="L16" s="15">
        <v>-6400</v>
      </c>
      <c r="M16" s="15">
        <v>0</v>
      </c>
      <c r="N16" s="15">
        <v>0</v>
      </c>
      <c r="O16" s="15">
        <v>-20100</v>
      </c>
      <c r="P16" s="14">
        <f t="shared" si="0"/>
        <v>-26500</v>
      </c>
    </row>
    <row r="17" spans="1:16" x14ac:dyDescent="0.2">
      <c r="A17" s="11" t="s">
        <v>28</v>
      </c>
      <c r="B17" s="11" t="s">
        <v>30</v>
      </c>
      <c r="C17" s="12" t="s">
        <v>29</v>
      </c>
      <c r="D17" s="13" t="s">
        <v>31</v>
      </c>
      <c r="E17" s="14">
        <v>0</v>
      </c>
      <c r="F17" s="15">
        <v>0</v>
      </c>
      <c r="G17" s="15">
        <v>0</v>
      </c>
      <c r="H17" s="15">
        <v>-23000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0</v>
      </c>
    </row>
    <row r="18" spans="1:16" ht="25.5" x14ac:dyDescent="0.2">
      <c r="A18" s="5" t="s">
        <v>32</v>
      </c>
      <c r="B18" s="6"/>
      <c r="C18" s="7"/>
      <c r="D18" s="8" t="s">
        <v>33</v>
      </c>
      <c r="E18" s="9">
        <v>-2305576</v>
      </c>
      <c r="F18" s="10">
        <v>-2305576</v>
      </c>
      <c r="G18" s="10">
        <v>-534300</v>
      </c>
      <c r="H18" s="10">
        <v>-280000</v>
      </c>
      <c r="I18" s="10">
        <v>0</v>
      </c>
      <c r="J18" s="9">
        <v>-6873100</v>
      </c>
      <c r="K18" s="10">
        <v>778700</v>
      </c>
      <c r="L18" s="10">
        <v>-7604600</v>
      </c>
      <c r="M18" s="10">
        <v>-46000</v>
      </c>
      <c r="N18" s="10">
        <v>-99200</v>
      </c>
      <c r="O18" s="10">
        <v>731500</v>
      </c>
      <c r="P18" s="9">
        <f t="shared" si="0"/>
        <v>-9178676</v>
      </c>
    </row>
    <row r="19" spans="1:16" x14ac:dyDescent="0.2">
      <c r="A19" s="5" t="s">
        <v>34</v>
      </c>
      <c r="B19" s="6"/>
      <c r="C19" s="7"/>
      <c r="D19" s="8" t="s">
        <v>35</v>
      </c>
      <c r="E19" s="9">
        <v>-2305576</v>
      </c>
      <c r="F19" s="10">
        <v>-2305576</v>
      </c>
      <c r="G19" s="10">
        <v>-534300</v>
      </c>
      <c r="H19" s="10">
        <v>-280000</v>
      </c>
      <c r="I19" s="10">
        <v>0</v>
      </c>
      <c r="J19" s="9">
        <v>-6873100</v>
      </c>
      <c r="K19" s="10">
        <v>778700</v>
      </c>
      <c r="L19" s="10">
        <v>-7604600</v>
      </c>
      <c r="M19" s="10">
        <v>-46000</v>
      </c>
      <c r="N19" s="10">
        <v>-99200</v>
      </c>
      <c r="O19" s="10">
        <v>731500</v>
      </c>
      <c r="P19" s="9">
        <f t="shared" si="0"/>
        <v>-9178676</v>
      </c>
    </row>
    <row r="20" spans="1:16" ht="38.25" x14ac:dyDescent="0.2">
      <c r="A20" s="11" t="s">
        <v>36</v>
      </c>
      <c r="B20" s="11" t="s">
        <v>38</v>
      </c>
      <c r="C20" s="12" t="s">
        <v>37</v>
      </c>
      <c r="D20" s="13" t="s">
        <v>39</v>
      </c>
      <c r="E20" s="14">
        <v>0</v>
      </c>
      <c r="F20" s="15">
        <v>0</v>
      </c>
      <c r="G20" s="15">
        <v>-16000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0</v>
      </c>
    </row>
    <row r="21" spans="1:16" x14ac:dyDescent="0.2">
      <c r="A21" s="11" t="s">
        <v>40</v>
      </c>
      <c r="B21" s="11" t="s">
        <v>42</v>
      </c>
      <c r="C21" s="12" t="s">
        <v>41</v>
      </c>
      <c r="D21" s="13" t="s">
        <v>43</v>
      </c>
      <c r="E21" s="14">
        <v>0</v>
      </c>
      <c r="F21" s="15">
        <v>0</v>
      </c>
      <c r="G21" s="15">
        <v>-43500</v>
      </c>
      <c r="H21" s="15">
        <v>0</v>
      </c>
      <c r="I21" s="15">
        <v>0</v>
      </c>
      <c r="J21" s="14">
        <v>-7000000</v>
      </c>
      <c r="K21" s="15">
        <v>0</v>
      </c>
      <c r="L21" s="15">
        <v>-7000000</v>
      </c>
      <c r="M21" s="15">
        <v>0</v>
      </c>
      <c r="N21" s="15">
        <v>0</v>
      </c>
      <c r="O21" s="15">
        <v>0</v>
      </c>
      <c r="P21" s="14">
        <f t="shared" si="0"/>
        <v>-7000000</v>
      </c>
    </row>
    <row r="22" spans="1:16" ht="63.75" x14ac:dyDescent="0.2">
      <c r="A22" s="11" t="s">
        <v>44</v>
      </c>
      <c r="B22" s="11" t="s">
        <v>46</v>
      </c>
      <c r="C22" s="12" t="s">
        <v>45</v>
      </c>
      <c r="D22" s="13" t="s">
        <v>47</v>
      </c>
      <c r="E22" s="14">
        <v>0</v>
      </c>
      <c r="F22" s="15">
        <v>0</v>
      </c>
      <c r="G22" s="15">
        <v>-450000</v>
      </c>
      <c r="H22" s="15">
        <v>0</v>
      </c>
      <c r="I22" s="15">
        <v>0</v>
      </c>
      <c r="J22" s="14">
        <v>-400000</v>
      </c>
      <c r="K22" s="15">
        <v>0</v>
      </c>
      <c r="L22" s="15">
        <v>-400000</v>
      </c>
      <c r="M22" s="15">
        <v>0</v>
      </c>
      <c r="N22" s="15">
        <v>0</v>
      </c>
      <c r="O22" s="15">
        <v>0</v>
      </c>
      <c r="P22" s="14">
        <f t="shared" si="0"/>
        <v>-400000</v>
      </c>
    </row>
    <row r="23" spans="1:16" ht="89.25" x14ac:dyDescent="0.2">
      <c r="A23" s="11" t="s">
        <v>48</v>
      </c>
      <c r="B23" s="11" t="s">
        <v>50</v>
      </c>
      <c r="C23" s="12" t="s">
        <v>49</v>
      </c>
      <c r="D23" s="13" t="s">
        <v>51</v>
      </c>
      <c r="E23" s="14">
        <v>0</v>
      </c>
      <c r="F23" s="15">
        <v>0</v>
      </c>
      <c r="G23" s="15">
        <v>-6000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0</v>
      </c>
    </row>
    <row r="24" spans="1:16" ht="25.5" x14ac:dyDescent="0.2">
      <c r="A24" s="11" t="s">
        <v>52</v>
      </c>
      <c r="B24" s="11" t="s">
        <v>54</v>
      </c>
      <c r="C24" s="12" t="s">
        <v>53</v>
      </c>
      <c r="D24" s="13" t="s">
        <v>55</v>
      </c>
      <c r="E24" s="14">
        <v>-2305576</v>
      </c>
      <c r="F24" s="15">
        <v>-2305576</v>
      </c>
      <c r="G24" s="15">
        <v>0</v>
      </c>
      <c r="H24" s="15">
        <v>-280000</v>
      </c>
      <c r="I24" s="15">
        <v>0</v>
      </c>
      <c r="J24" s="14">
        <v>526900</v>
      </c>
      <c r="K24" s="15">
        <v>778700</v>
      </c>
      <c r="L24" s="15">
        <v>-204600</v>
      </c>
      <c r="M24" s="15">
        <v>-46000</v>
      </c>
      <c r="N24" s="15">
        <v>-99200</v>
      </c>
      <c r="O24" s="15">
        <v>731500</v>
      </c>
      <c r="P24" s="14">
        <f t="shared" si="0"/>
        <v>-1778676</v>
      </c>
    </row>
    <row r="25" spans="1:16" ht="25.5" x14ac:dyDescent="0.2">
      <c r="A25" s="11" t="s">
        <v>56</v>
      </c>
      <c r="B25" s="11" t="s">
        <v>58</v>
      </c>
      <c r="C25" s="12" t="s">
        <v>57</v>
      </c>
      <c r="D25" s="13" t="s">
        <v>59</v>
      </c>
      <c r="E25" s="14">
        <v>0</v>
      </c>
      <c r="F25" s="15">
        <v>0</v>
      </c>
      <c r="G25" s="15">
        <v>-18800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0</v>
      </c>
    </row>
    <row r="26" spans="1:16" ht="38.25" x14ac:dyDescent="0.2">
      <c r="A26" s="5" t="s">
        <v>60</v>
      </c>
      <c r="B26" s="6"/>
      <c r="C26" s="7"/>
      <c r="D26" s="8" t="s">
        <v>61</v>
      </c>
      <c r="E26" s="9">
        <v>-192000</v>
      </c>
      <c r="F26" s="10">
        <v>-192000</v>
      </c>
      <c r="G26" s="10">
        <v>3500</v>
      </c>
      <c r="H26" s="10">
        <v>0</v>
      </c>
      <c r="I26" s="10">
        <v>0</v>
      </c>
      <c r="J26" s="9">
        <v>418500</v>
      </c>
      <c r="K26" s="10">
        <v>192000</v>
      </c>
      <c r="L26" s="10">
        <v>0</v>
      </c>
      <c r="M26" s="10">
        <v>0</v>
      </c>
      <c r="N26" s="10">
        <v>0</v>
      </c>
      <c r="O26" s="10">
        <v>418500</v>
      </c>
      <c r="P26" s="9">
        <f t="shared" si="0"/>
        <v>226500</v>
      </c>
    </row>
    <row r="27" spans="1:16" ht="38.25" x14ac:dyDescent="0.2">
      <c r="A27" s="5" t="s">
        <v>62</v>
      </c>
      <c r="B27" s="6"/>
      <c r="C27" s="7"/>
      <c r="D27" s="8" t="s">
        <v>161</v>
      </c>
      <c r="E27" s="9">
        <v>-192000</v>
      </c>
      <c r="F27" s="10">
        <v>-192000</v>
      </c>
      <c r="G27" s="10">
        <v>3500</v>
      </c>
      <c r="H27" s="10">
        <v>0</v>
      </c>
      <c r="I27" s="10">
        <v>0</v>
      </c>
      <c r="J27" s="9">
        <v>418500</v>
      </c>
      <c r="K27" s="10">
        <v>192000</v>
      </c>
      <c r="L27" s="10">
        <v>0</v>
      </c>
      <c r="M27" s="10">
        <v>0</v>
      </c>
      <c r="N27" s="10">
        <v>0</v>
      </c>
      <c r="O27" s="10">
        <v>418500</v>
      </c>
      <c r="P27" s="9">
        <f t="shared" si="0"/>
        <v>226500</v>
      </c>
    </row>
    <row r="28" spans="1:16" ht="38.25" x14ac:dyDescent="0.2">
      <c r="A28" s="11" t="s">
        <v>63</v>
      </c>
      <c r="B28" s="11" t="s">
        <v>38</v>
      </c>
      <c r="C28" s="12" t="s">
        <v>37</v>
      </c>
      <c r="D28" s="13" t="s">
        <v>39</v>
      </c>
      <c r="E28" s="14">
        <v>0</v>
      </c>
      <c r="F28" s="15">
        <v>0</v>
      </c>
      <c r="G28" s="15">
        <v>3500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0</v>
      </c>
    </row>
    <row r="29" spans="1:16" ht="25.5" x14ac:dyDescent="0.2">
      <c r="A29" s="11" t="s">
        <v>64</v>
      </c>
      <c r="B29" s="11" t="s">
        <v>66</v>
      </c>
      <c r="C29" s="12" t="s">
        <v>65</v>
      </c>
      <c r="D29" s="13" t="s">
        <v>67</v>
      </c>
      <c r="E29" s="14">
        <v>-192000</v>
      </c>
      <c r="F29" s="15">
        <v>-192000</v>
      </c>
      <c r="G29" s="15">
        <v>0</v>
      </c>
      <c r="H29" s="15">
        <v>0</v>
      </c>
      <c r="I29" s="15">
        <v>0</v>
      </c>
      <c r="J29" s="14">
        <v>192000</v>
      </c>
      <c r="K29" s="15">
        <v>192000</v>
      </c>
      <c r="L29" s="15">
        <v>0</v>
      </c>
      <c r="M29" s="15">
        <v>0</v>
      </c>
      <c r="N29" s="15">
        <v>0</v>
      </c>
      <c r="O29" s="15">
        <v>192000</v>
      </c>
      <c r="P29" s="14">
        <f t="shared" si="0"/>
        <v>0</v>
      </c>
    </row>
    <row r="30" spans="1:16" ht="89.25" x14ac:dyDescent="0.2">
      <c r="A30" s="11" t="s">
        <v>68</v>
      </c>
      <c r="B30" s="11" t="s">
        <v>26</v>
      </c>
      <c r="C30" s="12" t="s">
        <v>25</v>
      </c>
      <c r="D30" s="13" t="s">
        <v>27</v>
      </c>
      <c r="E30" s="14">
        <v>0</v>
      </c>
      <c r="F30" s="15">
        <v>0</v>
      </c>
      <c r="G30" s="15">
        <v>0</v>
      </c>
      <c r="H30" s="15">
        <v>0</v>
      </c>
      <c r="I30" s="15">
        <v>0</v>
      </c>
      <c r="J30" s="14">
        <v>226500</v>
      </c>
      <c r="K30" s="15">
        <v>0</v>
      </c>
      <c r="L30" s="15">
        <v>0</v>
      </c>
      <c r="M30" s="15">
        <v>0</v>
      </c>
      <c r="N30" s="15">
        <v>0</v>
      </c>
      <c r="O30" s="15">
        <v>226500</v>
      </c>
      <c r="P30" s="14">
        <f t="shared" si="0"/>
        <v>226500</v>
      </c>
    </row>
    <row r="31" spans="1:16" ht="38.25" x14ac:dyDescent="0.2">
      <c r="A31" s="5" t="s">
        <v>69</v>
      </c>
      <c r="B31" s="6"/>
      <c r="C31" s="7"/>
      <c r="D31" s="8" t="s">
        <v>70</v>
      </c>
      <c r="E31" s="9">
        <v>0</v>
      </c>
      <c r="F31" s="10">
        <v>0</v>
      </c>
      <c r="G31" s="10">
        <v>25000</v>
      </c>
      <c r="H31" s="10">
        <v>0</v>
      </c>
      <c r="I31" s="10">
        <v>0</v>
      </c>
      <c r="J31" s="9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9">
        <f t="shared" si="0"/>
        <v>0</v>
      </c>
    </row>
    <row r="32" spans="1:16" ht="25.5" x14ac:dyDescent="0.2">
      <c r="A32" s="5" t="s">
        <v>71</v>
      </c>
      <c r="B32" s="6"/>
      <c r="C32" s="7"/>
      <c r="D32" s="8" t="s">
        <v>72</v>
      </c>
      <c r="E32" s="9">
        <v>0</v>
      </c>
      <c r="F32" s="10">
        <v>0</v>
      </c>
      <c r="G32" s="10">
        <v>25000</v>
      </c>
      <c r="H32" s="10">
        <v>0</v>
      </c>
      <c r="I32" s="10">
        <v>0</v>
      </c>
      <c r="J32" s="9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9">
        <f t="shared" si="0"/>
        <v>0</v>
      </c>
    </row>
    <row r="33" spans="1:16" ht="51" x14ac:dyDescent="0.2">
      <c r="A33" s="11" t="s">
        <v>73</v>
      </c>
      <c r="B33" s="11" t="s">
        <v>74</v>
      </c>
      <c r="C33" s="12" t="s">
        <v>46</v>
      </c>
      <c r="D33" s="13" t="s">
        <v>75</v>
      </c>
      <c r="E33" s="14">
        <v>0</v>
      </c>
      <c r="F33" s="15">
        <v>0</v>
      </c>
      <c r="G33" s="15">
        <v>25000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0</v>
      </c>
    </row>
    <row r="34" spans="1:16" ht="25.5" x14ac:dyDescent="0.2">
      <c r="A34" s="5" t="s">
        <v>76</v>
      </c>
      <c r="B34" s="6"/>
      <c r="C34" s="7"/>
      <c r="D34" s="8" t="s">
        <v>77</v>
      </c>
      <c r="E34" s="9">
        <v>-51078</v>
      </c>
      <c r="F34" s="10">
        <v>-171078</v>
      </c>
      <c r="G34" s="10">
        <v>56678</v>
      </c>
      <c r="H34" s="10">
        <v>-446800</v>
      </c>
      <c r="I34" s="10">
        <v>120000</v>
      </c>
      <c r="J34" s="9">
        <v>55200</v>
      </c>
      <c r="K34" s="10">
        <v>55200</v>
      </c>
      <c r="L34" s="10">
        <v>0</v>
      </c>
      <c r="M34" s="10">
        <v>0</v>
      </c>
      <c r="N34" s="10">
        <v>0</v>
      </c>
      <c r="O34" s="10">
        <v>55200</v>
      </c>
      <c r="P34" s="9">
        <f t="shared" si="0"/>
        <v>4122</v>
      </c>
    </row>
    <row r="35" spans="1:16" x14ac:dyDescent="0.2">
      <c r="A35" s="5" t="s">
        <v>78</v>
      </c>
      <c r="B35" s="6"/>
      <c r="C35" s="7"/>
      <c r="D35" s="8" t="s">
        <v>79</v>
      </c>
      <c r="E35" s="9">
        <v>-51078</v>
      </c>
      <c r="F35" s="10">
        <v>-171078</v>
      </c>
      <c r="G35" s="10">
        <v>56678</v>
      </c>
      <c r="H35" s="10">
        <v>-446800</v>
      </c>
      <c r="I35" s="10">
        <v>120000</v>
      </c>
      <c r="J35" s="9">
        <v>55200</v>
      </c>
      <c r="K35" s="10">
        <v>55200</v>
      </c>
      <c r="L35" s="10">
        <v>0</v>
      </c>
      <c r="M35" s="10">
        <v>0</v>
      </c>
      <c r="N35" s="10">
        <v>0</v>
      </c>
      <c r="O35" s="10">
        <v>55200</v>
      </c>
      <c r="P35" s="9">
        <f t="shared" si="0"/>
        <v>4122</v>
      </c>
    </row>
    <row r="36" spans="1:16" ht="38.25" x14ac:dyDescent="0.2">
      <c r="A36" s="11" t="s">
        <v>80</v>
      </c>
      <c r="B36" s="11" t="s">
        <v>38</v>
      </c>
      <c r="C36" s="12" t="s">
        <v>37</v>
      </c>
      <c r="D36" s="13" t="s">
        <v>39</v>
      </c>
      <c r="E36" s="14">
        <v>0</v>
      </c>
      <c r="F36" s="15">
        <v>0</v>
      </c>
      <c r="G36" s="15">
        <v>36300</v>
      </c>
      <c r="H36" s="15">
        <v>-36500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0</v>
      </c>
    </row>
    <row r="37" spans="1:16" ht="51" x14ac:dyDescent="0.2">
      <c r="A37" s="11" t="s">
        <v>81</v>
      </c>
      <c r="B37" s="11" t="s">
        <v>83</v>
      </c>
      <c r="C37" s="12" t="s">
        <v>82</v>
      </c>
      <c r="D37" s="13" t="s">
        <v>84</v>
      </c>
      <c r="E37" s="14">
        <v>-115878</v>
      </c>
      <c r="F37" s="15">
        <v>-115878</v>
      </c>
      <c r="G37" s="15">
        <v>3378</v>
      </c>
      <c r="H37" s="15">
        <v>-120000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-115878</v>
      </c>
    </row>
    <row r="38" spans="1:16" x14ac:dyDescent="0.2">
      <c r="A38" s="11" t="s">
        <v>85</v>
      </c>
      <c r="B38" s="11" t="s">
        <v>87</v>
      </c>
      <c r="C38" s="12" t="s">
        <v>86</v>
      </c>
      <c r="D38" s="13" t="s">
        <v>88</v>
      </c>
      <c r="E38" s="14">
        <v>0</v>
      </c>
      <c r="F38" s="15">
        <v>0</v>
      </c>
      <c r="G38" s="15">
        <v>0</v>
      </c>
      <c r="H38" s="15">
        <v>-25000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0</v>
      </c>
    </row>
    <row r="39" spans="1:16" ht="38.25" x14ac:dyDescent="0.2">
      <c r="A39" s="11" t="s">
        <v>89</v>
      </c>
      <c r="B39" s="11" t="s">
        <v>91</v>
      </c>
      <c r="C39" s="12" t="s">
        <v>90</v>
      </c>
      <c r="D39" s="13" t="s">
        <v>92</v>
      </c>
      <c r="E39" s="14">
        <v>-214100</v>
      </c>
      <c r="F39" s="15">
        <v>-214100</v>
      </c>
      <c r="G39" s="15">
        <v>17000</v>
      </c>
      <c r="H39" s="15">
        <v>-210100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-214100</v>
      </c>
    </row>
    <row r="40" spans="1:16" ht="25.5" x14ac:dyDescent="0.2">
      <c r="A40" s="11" t="s">
        <v>93</v>
      </c>
      <c r="B40" s="11" t="s">
        <v>95</v>
      </c>
      <c r="C40" s="12" t="s">
        <v>94</v>
      </c>
      <c r="D40" s="13" t="s">
        <v>96</v>
      </c>
      <c r="E40" s="14">
        <v>-55200</v>
      </c>
      <c r="F40" s="15">
        <v>-55200</v>
      </c>
      <c r="G40" s="15">
        <v>0</v>
      </c>
      <c r="H40" s="15">
        <v>-55200</v>
      </c>
      <c r="I40" s="15">
        <v>0</v>
      </c>
      <c r="J40" s="14">
        <v>55200</v>
      </c>
      <c r="K40" s="15">
        <v>55200</v>
      </c>
      <c r="L40" s="15">
        <v>0</v>
      </c>
      <c r="M40" s="15">
        <v>0</v>
      </c>
      <c r="N40" s="15">
        <v>0</v>
      </c>
      <c r="O40" s="15">
        <v>55200</v>
      </c>
      <c r="P40" s="14">
        <f t="shared" si="0"/>
        <v>0</v>
      </c>
    </row>
    <row r="41" spans="1:16" x14ac:dyDescent="0.2">
      <c r="A41" s="11" t="s">
        <v>97</v>
      </c>
      <c r="B41" s="11" t="s">
        <v>98</v>
      </c>
      <c r="C41" s="12" t="s">
        <v>94</v>
      </c>
      <c r="D41" s="13" t="s">
        <v>99</v>
      </c>
      <c r="E41" s="14">
        <v>214100</v>
      </c>
      <c r="F41" s="15">
        <v>214100</v>
      </c>
      <c r="G41" s="15">
        <v>0</v>
      </c>
      <c r="H41" s="15">
        <v>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214100</v>
      </c>
    </row>
    <row r="42" spans="1:16" x14ac:dyDescent="0.2">
      <c r="A42" s="11" t="s">
        <v>100</v>
      </c>
      <c r="B42" s="11" t="s">
        <v>102</v>
      </c>
      <c r="C42" s="12" t="s">
        <v>101</v>
      </c>
      <c r="D42" s="13" t="s">
        <v>103</v>
      </c>
      <c r="E42" s="14">
        <v>120000</v>
      </c>
      <c r="F42" s="15">
        <v>0</v>
      </c>
      <c r="G42" s="15">
        <v>0</v>
      </c>
      <c r="H42" s="15">
        <v>0</v>
      </c>
      <c r="I42" s="15">
        <v>120000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4">
        <f t="shared" si="0"/>
        <v>120000</v>
      </c>
    </row>
    <row r="43" spans="1:16" ht="25.5" x14ac:dyDescent="0.2">
      <c r="A43" s="5" t="s">
        <v>104</v>
      </c>
      <c r="B43" s="6"/>
      <c r="C43" s="7"/>
      <c r="D43" s="8" t="s">
        <v>105</v>
      </c>
      <c r="E43" s="9">
        <v>5702100</v>
      </c>
      <c r="F43" s="10">
        <v>202100</v>
      </c>
      <c r="G43" s="10">
        <v>165400</v>
      </c>
      <c r="H43" s="10">
        <v>-28000</v>
      </c>
      <c r="I43" s="10">
        <v>5500000</v>
      </c>
      <c r="J43" s="9">
        <v>1993930</v>
      </c>
      <c r="K43" s="10">
        <v>1800000</v>
      </c>
      <c r="L43" s="10">
        <v>193930</v>
      </c>
      <c r="M43" s="10">
        <v>0</v>
      </c>
      <c r="N43" s="10">
        <v>0</v>
      </c>
      <c r="O43" s="10">
        <v>1800000</v>
      </c>
      <c r="P43" s="9">
        <f t="shared" si="0"/>
        <v>7696030</v>
      </c>
    </row>
    <row r="44" spans="1:16" ht="25.5" x14ac:dyDescent="0.2">
      <c r="A44" s="5" t="s">
        <v>106</v>
      </c>
      <c r="B44" s="6"/>
      <c r="C44" s="7"/>
      <c r="D44" s="8" t="s">
        <v>107</v>
      </c>
      <c r="E44" s="9">
        <v>5702100</v>
      </c>
      <c r="F44" s="10">
        <v>202100</v>
      </c>
      <c r="G44" s="10">
        <v>165400</v>
      </c>
      <c r="H44" s="10">
        <v>-28000</v>
      </c>
      <c r="I44" s="10">
        <v>5500000</v>
      </c>
      <c r="J44" s="9">
        <v>1993930</v>
      </c>
      <c r="K44" s="10">
        <v>1800000</v>
      </c>
      <c r="L44" s="10">
        <v>193930</v>
      </c>
      <c r="M44" s="10">
        <v>0</v>
      </c>
      <c r="N44" s="10">
        <v>0</v>
      </c>
      <c r="O44" s="10">
        <v>1800000</v>
      </c>
      <c r="P44" s="9">
        <f t="shared" si="0"/>
        <v>7696030</v>
      </c>
    </row>
    <row r="45" spans="1:16" ht="38.25" x14ac:dyDescent="0.2">
      <c r="A45" s="11" t="s">
        <v>108</v>
      </c>
      <c r="B45" s="11" t="s">
        <v>38</v>
      </c>
      <c r="C45" s="12" t="s">
        <v>37</v>
      </c>
      <c r="D45" s="13" t="s">
        <v>39</v>
      </c>
      <c r="E45" s="14">
        <v>202100</v>
      </c>
      <c r="F45" s="15">
        <v>202100</v>
      </c>
      <c r="G45" s="15">
        <v>165400</v>
      </c>
      <c r="H45" s="15">
        <v>-28000</v>
      </c>
      <c r="I45" s="15">
        <v>0</v>
      </c>
      <c r="J45" s="14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>
        <f t="shared" ref="P45:P65" si="1">E45+J45</f>
        <v>202100</v>
      </c>
    </row>
    <row r="46" spans="1:16" ht="25.5" x14ac:dyDescent="0.2">
      <c r="A46" s="11" t="s">
        <v>109</v>
      </c>
      <c r="B46" s="11" t="s">
        <v>111</v>
      </c>
      <c r="C46" s="12" t="s">
        <v>110</v>
      </c>
      <c r="D46" s="13" t="s">
        <v>112</v>
      </c>
      <c r="E46" s="14">
        <v>5500000</v>
      </c>
      <c r="F46" s="15">
        <v>0</v>
      </c>
      <c r="G46" s="15">
        <v>0</v>
      </c>
      <c r="H46" s="15">
        <v>0</v>
      </c>
      <c r="I46" s="15">
        <v>5500000</v>
      </c>
      <c r="J46" s="14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4">
        <f t="shared" si="1"/>
        <v>5500000</v>
      </c>
    </row>
    <row r="47" spans="1:16" ht="25.5" x14ac:dyDescent="0.2">
      <c r="A47" s="11" t="s">
        <v>113</v>
      </c>
      <c r="B47" s="11" t="s">
        <v>114</v>
      </c>
      <c r="C47" s="12" t="s">
        <v>25</v>
      </c>
      <c r="D47" s="13" t="s">
        <v>115</v>
      </c>
      <c r="E47" s="14">
        <v>0</v>
      </c>
      <c r="F47" s="15">
        <v>0</v>
      </c>
      <c r="G47" s="15">
        <v>0</v>
      </c>
      <c r="H47" s="15">
        <v>0</v>
      </c>
      <c r="I47" s="15">
        <v>0</v>
      </c>
      <c r="J47" s="14">
        <v>1800000</v>
      </c>
      <c r="K47" s="15">
        <v>1800000</v>
      </c>
      <c r="L47" s="15">
        <v>0</v>
      </c>
      <c r="M47" s="15">
        <v>0</v>
      </c>
      <c r="N47" s="15">
        <v>0</v>
      </c>
      <c r="O47" s="15">
        <v>1800000</v>
      </c>
      <c r="P47" s="14">
        <f t="shared" si="1"/>
        <v>1800000</v>
      </c>
    </row>
    <row r="48" spans="1:16" ht="25.5" x14ac:dyDescent="0.2">
      <c r="A48" s="11" t="s">
        <v>116</v>
      </c>
      <c r="B48" s="11" t="s">
        <v>118</v>
      </c>
      <c r="C48" s="12" t="s">
        <v>117</v>
      </c>
      <c r="D48" s="13" t="s">
        <v>119</v>
      </c>
      <c r="E48" s="14">
        <v>0</v>
      </c>
      <c r="F48" s="15">
        <v>0</v>
      </c>
      <c r="G48" s="15">
        <v>0</v>
      </c>
      <c r="H48" s="15">
        <v>0</v>
      </c>
      <c r="I48" s="15">
        <v>0</v>
      </c>
      <c r="J48" s="14">
        <v>193930</v>
      </c>
      <c r="K48" s="15">
        <v>0</v>
      </c>
      <c r="L48" s="15">
        <v>193930</v>
      </c>
      <c r="M48" s="15">
        <v>0</v>
      </c>
      <c r="N48" s="15">
        <v>0</v>
      </c>
      <c r="O48" s="15">
        <v>0</v>
      </c>
      <c r="P48" s="14">
        <f t="shared" si="1"/>
        <v>193930</v>
      </c>
    </row>
    <row r="49" spans="1:16" ht="38.25" x14ac:dyDescent="0.2">
      <c r="A49" s="5" t="s">
        <v>120</v>
      </c>
      <c r="B49" s="6"/>
      <c r="C49" s="7"/>
      <c r="D49" s="8" t="s">
        <v>121</v>
      </c>
      <c r="E49" s="9">
        <v>-202100</v>
      </c>
      <c r="F49" s="10">
        <v>0</v>
      </c>
      <c r="G49" s="10">
        <v>-47000</v>
      </c>
      <c r="H49" s="10">
        <v>0</v>
      </c>
      <c r="I49" s="10">
        <v>-202100</v>
      </c>
      <c r="J49" s="9">
        <v>2634627</v>
      </c>
      <c r="K49" s="10">
        <v>2834627</v>
      </c>
      <c r="L49" s="10">
        <v>-200000</v>
      </c>
      <c r="M49" s="10">
        <v>0</v>
      </c>
      <c r="N49" s="10">
        <v>0</v>
      </c>
      <c r="O49" s="10">
        <v>2834627</v>
      </c>
      <c r="P49" s="9">
        <f t="shared" si="1"/>
        <v>2432527</v>
      </c>
    </row>
    <row r="50" spans="1:16" ht="25.5" x14ac:dyDescent="0.2">
      <c r="A50" s="5" t="s">
        <v>122</v>
      </c>
      <c r="B50" s="6"/>
      <c r="C50" s="7"/>
      <c r="D50" s="8" t="s">
        <v>123</v>
      </c>
      <c r="E50" s="9">
        <v>-202100</v>
      </c>
      <c r="F50" s="10">
        <v>0</v>
      </c>
      <c r="G50" s="10">
        <v>-47000</v>
      </c>
      <c r="H50" s="10">
        <v>0</v>
      </c>
      <c r="I50" s="10">
        <v>-202100</v>
      </c>
      <c r="J50" s="9">
        <v>2634627</v>
      </c>
      <c r="K50" s="10">
        <v>2834627</v>
      </c>
      <c r="L50" s="10">
        <v>-200000</v>
      </c>
      <c r="M50" s="10">
        <v>0</v>
      </c>
      <c r="N50" s="10">
        <v>0</v>
      </c>
      <c r="O50" s="10">
        <v>2834627</v>
      </c>
      <c r="P50" s="9">
        <f t="shared" si="1"/>
        <v>2432527</v>
      </c>
    </row>
    <row r="51" spans="1:16" ht="38.25" x14ac:dyDescent="0.2">
      <c r="A51" s="11" t="s">
        <v>124</v>
      </c>
      <c r="B51" s="11" t="s">
        <v>38</v>
      </c>
      <c r="C51" s="12" t="s">
        <v>37</v>
      </c>
      <c r="D51" s="13" t="s">
        <v>39</v>
      </c>
      <c r="E51" s="14">
        <v>-202100</v>
      </c>
      <c r="F51" s="15">
        <v>0</v>
      </c>
      <c r="G51" s="15">
        <v>-47000</v>
      </c>
      <c r="H51" s="15">
        <v>0</v>
      </c>
      <c r="I51" s="15">
        <v>-202100</v>
      </c>
      <c r="J51" s="14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4">
        <f t="shared" si="1"/>
        <v>-202100</v>
      </c>
    </row>
    <row r="52" spans="1:16" ht="63.75" x14ac:dyDescent="0.2">
      <c r="A52" s="11" t="s">
        <v>125</v>
      </c>
      <c r="B52" s="11" t="s">
        <v>46</v>
      </c>
      <c r="C52" s="12" t="s">
        <v>45</v>
      </c>
      <c r="D52" s="13" t="s">
        <v>47</v>
      </c>
      <c r="E52" s="14">
        <v>0</v>
      </c>
      <c r="F52" s="15">
        <v>0</v>
      </c>
      <c r="G52" s="15">
        <v>0</v>
      </c>
      <c r="H52" s="15">
        <v>0</v>
      </c>
      <c r="I52" s="15">
        <v>0</v>
      </c>
      <c r="J52" s="14">
        <v>1526876</v>
      </c>
      <c r="K52" s="15">
        <v>1526876</v>
      </c>
      <c r="L52" s="15">
        <v>0</v>
      </c>
      <c r="M52" s="15">
        <v>0</v>
      </c>
      <c r="N52" s="15">
        <v>0</v>
      </c>
      <c r="O52" s="15">
        <v>1526876</v>
      </c>
      <c r="P52" s="14">
        <f t="shared" si="1"/>
        <v>1526876</v>
      </c>
    </row>
    <row r="53" spans="1:16" ht="25.5" x14ac:dyDescent="0.2">
      <c r="A53" s="11" t="s">
        <v>126</v>
      </c>
      <c r="B53" s="11" t="s">
        <v>128</v>
      </c>
      <c r="C53" s="12" t="s">
        <v>127</v>
      </c>
      <c r="D53" s="13" t="s">
        <v>129</v>
      </c>
      <c r="E53" s="14">
        <v>0</v>
      </c>
      <c r="F53" s="15">
        <v>0</v>
      </c>
      <c r="G53" s="15">
        <v>0</v>
      </c>
      <c r="H53" s="15">
        <v>0</v>
      </c>
      <c r="I53" s="15">
        <v>0</v>
      </c>
      <c r="J53" s="14">
        <v>1307751</v>
      </c>
      <c r="K53" s="15">
        <v>1307751</v>
      </c>
      <c r="L53" s="15">
        <v>0</v>
      </c>
      <c r="M53" s="15">
        <v>0</v>
      </c>
      <c r="N53" s="15">
        <v>0</v>
      </c>
      <c r="O53" s="15">
        <v>1307751</v>
      </c>
      <c r="P53" s="14">
        <f t="shared" si="1"/>
        <v>1307751</v>
      </c>
    </row>
    <row r="54" spans="1:16" ht="89.25" x14ac:dyDescent="0.2">
      <c r="A54" s="11" t="s">
        <v>130</v>
      </c>
      <c r="B54" s="11" t="s">
        <v>26</v>
      </c>
      <c r="C54" s="12" t="s">
        <v>25</v>
      </c>
      <c r="D54" s="13" t="s">
        <v>27</v>
      </c>
      <c r="E54" s="14">
        <v>0</v>
      </c>
      <c r="F54" s="15">
        <v>0</v>
      </c>
      <c r="G54" s="15">
        <v>0</v>
      </c>
      <c r="H54" s="15">
        <v>0</v>
      </c>
      <c r="I54" s="15">
        <v>0</v>
      </c>
      <c r="J54" s="14">
        <v>-200000</v>
      </c>
      <c r="K54" s="15">
        <v>0</v>
      </c>
      <c r="L54" s="15">
        <v>-200000</v>
      </c>
      <c r="M54" s="15">
        <v>0</v>
      </c>
      <c r="N54" s="15">
        <v>0</v>
      </c>
      <c r="O54" s="15">
        <v>0</v>
      </c>
      <c r="P54" s="14">
        <f t="shared" si="1"/>
        <v>-200000</v>
      </c>
    </row>
    <row r="55" spans="1:16" ht="25.5" x14ac:dyDescent="0.2">
      <c r="A55" s="5" t="s">
        <v>131</v>
      </c>
      <c r="B55" s="6"/>
      <c r="C55" s="7"/>
      <c r="D55" s="8" t="s">
        <v>132</v>
      </c>
      <c r="E55" s="9">
        <v>-29800</v>
      </c>
      <c r="F55" s="10">
        <v>-29800</v>
      </c>
      <c r="G55" s="10">
        <v>-22000</v>
      </c>
      <c r="H55" s="10">
        <v>0</v>
      </c>
      <c r="I55" s="10">
        <v>0</v>
      </c>
      <c r="J55" s="9">
        <v>29800</v>
      </c>
      <c r="K55" s="10">
        <v>29800</v>
      </c>
      <c r="L55" s="10">
        <v>0</v>
      </c>
      <c r="M55" s="10">
        <v>0</v>
      </c>
      <c r="N55" s="10">
        <v>0</v>
      </c>
      <c r="O55" s="10">
        <v>29800</v>
      </c>
      <c r="P55" s="9">
        <f t="shared" si="1"/>
        <v>0</v>
      </c>
    </row>
    <row r="56" spans="1:16" x14ac:dyDescent="0.2">
      <c r="A56" s="5" t="s">
        <v>133</v>
      </c>
      <c r="B56" s="6"/>
      <c r="C56" s="7"/>
      <c r="D56" s="8" t="s">
        <v>162</v>
      </c>
      <c r="E56" s="9">
        <v>-29800</v>
      </c>
      <c r="F56" s="10">
        <v>-29800</v>
      </c>
      <c r="G56" s="10">
        <v>-22000</v>
      </c>
      <c r="H56" s="10">
        <v>0</v>
      </c>
      <c r="I56" s="10">
        <v>0</v>
      </c>
      <c r="J56" s="9">
        <v>29800</v>
      </c>
      <c r="K56" s="10">
        <v>29800</v>
      </c>
      <c r="L56" s="10">
        <v>0</v>
      </c>
      <c r="M56" s="10">
        <v>0</v>
      </c>
      <c r="N56" s="10">
        <v>0</v>
      </c>
      <c r="O56" s="10">
        <v>29800</v>
      </c>
      <c r="P56" s="9">
        <f t="shared" si="1"/>
        <v>0</v>
      </c>
    </row>
    <row r="57" spans="1:16" ht="38.25" x14ac:dyDescent="0.2">
      <c r="A57" s="11" t="s">
        <v>134</v>
      </c>
      <c r="B57" s="11" t="s">
        <v>38</v>
      </c>
      <c r="C57" s="12" t="s">
        <v>37</v>
      </c>
      <c r="D57" s="13" t="s">
        <v>39</v>
      </c>
      <c r="E57" s="14">
        <v>35000</v>
      </c>
      <c r="F57" s="15">
        <v>35000</v>
      </c>
      <c r="G57" s="15">
        <v>-22000</v>
      </c>
      <c r="H57" s="15">
        <v>0</v>
      </c>
      <c r="I57" s="15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4">
        <f t="shared" si="1"/>
        <v>35000</v>
      </c>
    </row>
    <row r="58" spans="1:16" ht="25.5" x14ac:dyDescent="0.2">
      <c r="A58" s="11" t="s">
        <v>135</v>
      </c>
      <c r="B58" s="11" t="s">
        <v>137</v>
      </c>
      <c r="C58" s="12" t="s">
        <v>136</v>
      </c>
      <c r="D58" s="13" t="s">
        <v>138</v>
      </c>
      <c r="E58" s="14">
        <v>-29800</v>
      </c>
      <c r="F58" s="15">
        <v>-29800</v>
      </c>
      <c r="G58" s="15">
        <v>0</v>
      </c>
      <c r="H58" s="15">
        <v>0</v>
      </c>
      <c r="I58" s="15">
        <v>0</v>
      </c>
      <c r="J58" s="14">
        <v>29800</v>
      </c>
      <c r="K58" s="15">
        <v>29800</v>
      </c>
      <c r="L58" s="15">
        <v>0</v>
      </c>
      <c r="M58" s="15">
        <v>0</v>
      </c>
      <c r="N58" s="15">
        <v>0</v>
      </c>
      <c r="O58" s="15">
        <v>29800</v>
      </c>
      <c r="P58" s="14">
        <f t="shared" si="1"/>
        <v>0</v>
      </c>
    </row>
    <row r="59" spans="1:16" ht="25.5" x14ac:dyDescent="0.2">
      <c r="A59" s="11" t="s">
        <v>139</v>
      </c>
      <c r="B59" s="11" t="s">
        <v>140</v>
      </c>
      <c r="C59" s="12" t="s">
        <v>25</v>
      </c>
      <c r="D59" s="13" t="s">
        <v>141</v>
      </c>
      <c r="E59" s="14">
        <v>-35000</v>
      </c>
      <c r="F59" s="15">
        <v>-35000</v>
      </c>
      <c r="G59" s="15">
        <v>0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4">
        <f t="shared" si="1"/>
        <v>-35000</v>
      </c>
    </row>
    <row r="60" spans="1:16" ht="25.5" x14ac:dyDescent="0.2">
      <c r="A60" s="5" t="s">
        <v>142</v>
      </c>
      <c r="B60" s="6"/>
      <c r="C60" s="7"/>
      <c r="D60" s="8" t="s">
        <v>143</v>
      </c>
      <c r="E60" s="9">
        <v>-7294000</v>
      </c>
      <c r="F60" s="10">
        <v>6000</v>
      </c>
      <c r="G60" s="10">
        <v>0</v>
      </c>
      <c r="H60" s="10">
        <v>0</v>
      </c>
      <c r="I60" s="10">
        <v>0</v>
      </c>
      <c r="J60" s="9">
        <v>-6000</v>
      </c>
      <c r="K60" s="10">
        <v>-6000</v>
      </c>
      <c r="L60" s="10">
        <v>0</v>
      </c>
      <c r="M60" s="10">
        <v>0</v>
      </c>
      <c r="N60" s="10">
        <v>0</v>
      </c>
      <c r="O60" s="10">
        <v>-6000</v>
      </c>
      <c r="P60" s="9">
        <f t="shared" si="1"/>
        <v>-7300000</v>
      </c>
    </row>
    <row r="61" spans="1:16" x14ac:dyDescent="0.2">
      <c r="A61" s="5" t="s">
        <v>144</v>
      </c>
      <c r="B61" s="6"/>
      <c r="C61" s="7"/>
      <c r="D61" s="8" t="s">
        <v>145</v>
      </c>
      <c r="E61" s="9">
        <v>-7294000</v>
      </c>
      <c r="F61" s="10">
        <v>6000</v>
      </c>
      <c r="G61" s="10">
        <v>0</v>
      </c>
      <c r="H61" s="10">
        <v>0</v>
      </c>
      <c r="I61" s="10">
        <v>0</v>
      </c>
      <c r="J61" s="9">
        <v>-6000</v>
      </c>
      <c r="K61" s="10">
        <v>-6000</v>
      </c>
      <c r="L61" s="10">
        <v>0</v>
      </c>
      <c r="M61" s="10">
        <v>0</v>
      </c>
      <c r="N61" s="10">
        <v>0</v>
      </c>
      <c r="O61" s="10">
        <v>-6000</v>
      </c>
      <c r="P61" s="9">
        <f t="shared" si="1"/>
        <v>-7300000</v>
      </c>
    </row>
    <row r="62" spans="1:16" ht="38.25" x14ac:dyDescent="0.2">
      <c r="A62" s="11" t="s">
        <v>146</v>
      </c>
      <c r="B62" s="11" t="s">
        <v>38</v>
      </c>
      <c r="C62" s="12" t="s">
        <v>37</v>
      </c>
      <c r="D62" s="13" t="s">
        <v>39</v>
      </c>
      <c r="E62" s="14">
        <v>6000</v>
      </c>
      <c r="F62" s="15">
        <v>6000</v>
      </c>
      <c r="G62" s="15">
        <v>0</v>
      </c>
      <c r="H62" s="15">
        <v>0</v>
      </c>
      <c r="I62" s="15">
        <v>0</v>
      </c>
      <c r="J62" s="14">
        <v>92000</v>
      </c>
      <c r="K62" s="15">
        <v>92000</v>
      </c>
      <c r="L62" s="15">
        <v>0</v>
      </c>
      <c r="M62" s="15">
        <v>0</v>
      </c>
      <c r="N62" s="15">
        <v>0</v>
      </c>
      <c r="O62" s="15">
        <v>92000</v>
      </c>
      <c r="P62" s="14">
        <f t="shared" si="1"/>
        <v>98000</v>
      </c>
    </row>
    <row r="63" spans="1:16" ht="25.5" x14ac:dyDescent="0.2">
      <c r="A63" s="11" t="s">
        <v>147</v>
      </c>
      <c r="B63" s="11" t="s">
        <v>148</v>
      </c>
      <c r="C63" s="12" t="s">
        <v>25</v>
      </c>
      <c r="D63" s="13" t="s">
        <v>149</v>
      </c>
      <c r="E63" s="14">
        <v>0</v>
      </c>
      <c r="F63" s="15">
        <v>0</v>
      </c>
      <c r="G63" s="15">
        <v>0</v>
      </c>
      <c r="H63" s="15">
        <v>0</v>
      </c>
      <c r="I63" s="15">
        <v>0</v>
      </c>
      <c r="J63" s="14">
        <v>-98000</v>
      </c>
      <c r="K63" s="15">
        <v>-98000</v>
      </c>
      <c r="L63" s="15">
        <v>0</v>
      </c>
      <c r="M63" s="15">
        <v>0</v>
      </c>
      <c r="N63" s="15">
        <v>0</v>
      </c>
      <c r="O63" s="15">
        <v>-98000</v>
      </c>
      <c r="P63" s="14">
        <f t="shared" si="1"/>
        <v>-98000</v>
      </c>
    </row>
    <row r="64" spans="1:16" x14ac:dyDescent="0.2">
      <c r="A64" s="11" t="s">
        <v>150</v>
      </c>
      <c r="B64" s="11" t="s">
        <v>152</v>
      </c>
      <c r="C64" s="12" t="s">
        <v>151</v>
      </c>
      <c r="D64" s="13" t="s">
        <v>153</v>
      </c>
      <c r="E64" s="14">
        <v>-7300000</v>
      </c>
      <c r="F64" s="15">
        <v>0</v>
      </c>
      <c r="G64" s="15">
        <v>0</v>
      </c>
      <c r="H64" s="15">
        <v>0</v>
      </c>
      <c r="I64" s="15">
        <v>0</v>
      </c>
      <c r="J64" s="14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4">
        <f t="shared" si="1"/>
        <v>-7300000</v>
      </c>
    </row>
    <row r="65" spans="1:16" x14ac:dyDescent="0.2">
      <c r="A65" s="16" t="s">
        <v>154</v>
      </c>
      <c r="B65" s="16" t="s">
        <v>154</v>
      </c>
      <c r="C65" s="17" t="s">
        <v>154</v>
      </c>
      <c r="D65" s="9" t="s">
        <v>155</v>
      </c>
      <c r="E65" s="9">
        <v>-4473254</v>
      </c>
      <c r="F65" s="9">
        <v>-2591154</v>
      </c>
      <c r="G65" s="9">
        <v>-352722</v>
      </c>
      <c r="H65" s="9">
        <v>-878600</v>
      </c>
      <c r="I65" s="9">
        <v>5417900</v>
      </c>
      <c r="J65" s="9">
        <v>-1672743</v>
      </c>
      <c r="K65" s="9">
        <v>5785127</v>
      </c>
      <c r="L65" s="9">
        <v>-7617070</v>
      </c>
      <c r="M65" s="9">
        <v>-46000</v>
      </c>
      <c r="N65" s="9">
        <v>-99200</v>
      </c>
      <c r="O65" s="9">
        <v>5944327</v>
      </c>
      <c r="P65" s="9">
        <f t="shared" si="1"/>
        <v>-6145997</v>
      </c>
    </row>
    <row r="68" spans="1:16" x14ac:dyDescent="0.2">
      <c r="B68" s="2" t="s">
        <v>156</v>
      </c>
      <c r="I68" s="2" t="s">
        <v>157</v>
      </c>
    </row>
  </sheetData>
  <mergeCells count="22">
    <mergeCell ref="H10:H11"/>
    <mergeCell ref="I9:I11"/>
    <mergeCell ref="D8:D11"/>
    <mergeCell ref="E8:I8"/>
    <mergeCell ref="E9:E11"/>
    <mergeCell ref="O9:O11"/>
    <mergeCell ref="P8:P11"/>
    <mergeCell ref="F9:F11"/>
    <mergeCell ref="G9:H9"/>
    <mergeCell ref="M10:M11"/>
    <mergeCell ref="N10:N11"/>
    <mergeCell ref="G10:G11"/>
    <mergeCell ref="J8:O8"/>
    <mergeCell ref="J9:J11"/>
    <mergeCell ref="K9:K11"/>
    <mergeCell ref="L9:L11"/>
    <mergeCell ref="M9:N9"/>
    <mergeCell ref="A5:P5"/>
    <mergeCell ref="A6:P6"/>
    <mergeCell ref="A8:A11"/>
    <mergeCell ref="B8:B11"/>
    <mergeCell ref="C8:C11"/>
  </mergeCells>
  <phoneticPr fontId="3" type="noConversion"/>
  <pageMargins left="0.19685039370078741" right="0.19685039370078741" top="1.1811023622047245" bottom="0.19685039370078741" header="0" footer="0"/>
  <pageSetup paperSize="9" scale="60" fitToHeight="50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Katan</dc:creator>
  <cp:lastModifiedBy>kompvid2</cp:lastModifiedBy>
  <cp:lastPrinted>2019-11-28T15:47:12Z</cp:lastPrinted>
  <dcterms:created xsi:type="dcterms:W3CDTF">2019-11-28T14:04:12Z</dcterms:created>
  <dcterms:modified xsi:type="dcterms:W3CDTF">2019-11-29T13:48:09Z</dcterms:modified>
</cp:coreProperties>
</file>