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165" windowWidth="5385" windowHeight="10740"/>
  </bookViews>
  <sheets>
    <sheet name="додаток 2" sheetId="7" r:id="rId1"/>
  </sheets>
  <definedNames>
    <definedName name="_xlnm._FilterDatabase" localSheetId="0" hidden="1">'додаток 2'!$A$10:$C$37</definedName>
    <definedName name="_xlnm.Print_Titles" localSheetId="0">'додаток 2'!$9:$10</definedName>
    <definedName name="_xlnm.Print_Area" localSheetId="0">'додаток 2'!$A$1:$C$40</definedName>
  </definedNames>
  <calcPr calcId="162913" fullCalcOnLoad="1"/>
</workbook>
</file>

<file path=xl/calcChain.xml><?xml version="1.0" encoding="utf-8"?>
<calcChain xmlns="http://schemas.openxmlformats.org/spreadsheetml/2006/main">
  <c r="C28" i="7" l="1"/>
  <c r="C27" i="7" s="1"/>
  <c r="C37" i="7" s="1"/>
  <c r="C24" i="7"/>
  <c r="C22" i="7"/>
  <c r="C23" i="7"/>
  <c r="C35" i="7"/>
  <c r="C33" i="7"/>
  <c r="C30" i="7"/>
  <c r="C19" i="7"/>
  <c r="C14" i="7"/>
  <c r="C11" i="7"/>
</calcChain>
</file>

<file path=xl/sharedStrings.xml><?xml version="1.0" encoding="utf-8"?>
<sst xmlns="http://schemas.openxmlformats.org/spreadsheetml/2006/main" count="37" uniqueCount="34">
  <si>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</si>
  <si>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</si>
  <si>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</si>
  <si>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</si>
  <si>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</si>
  <si>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</si>
  <si>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</si>
  <si>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</si>
  <si>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</si>
  <si>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</si>
  <si>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</si>
  <si>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</si>
  <si>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</si>
  <si>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</si>
  <si>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</si>
  <si>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</si>
  <si>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</si>
  <si>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</si>
  <si>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</si>
  <si>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</si>
  <si>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</si>
  <si>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</si>
  <si>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</si>
  <si>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</si>
  <si>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</si>
  <si>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</si>
  <si>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t>Проживання і харчування делегацій та гостей міста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</si>
  <si>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</si>
  <si>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 xml:space="preserve">Відзначення переможців міських конкурсів "Кращий за професією", "Кращий під'їзд", "Кращий фасад будинку" </t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</si>
  <si>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</si>
  <si>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</si>
  <si>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Звіт про використання коштів цільового фонду соціально-економічного розвитку міста за І квартал 2019 року за напрямками використання</t>
  </si>
  <si>
    <t xml:space="preserve">Секретар Чернівецької міської ради                                                                       В. Продан                                                                          </t>
  </si>
  <si>
    <t>20.06.2019 № 1729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</si>
</sst>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top"/>
    </xf>
    <xf numFmtId="4" fontId="7" fillId="0" borderId="0" xfId="0" applyNumberFormat="1" applyFont="1" applyFill="1" applyBorder="1" applyAlignment="1">
      <alignment horizontal="right" vertical="top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vertical="top" wrapText="1"/>
    </xf>
    <xf numFmtId="209" fontId="11" fillId="0" borderId="1" xfId="0" applyNumberFormat="1" applyFont="1" applyFill="1" applyBorder="1" applyAlignment="1">
      <alignment horizontal="center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5" fillId="0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209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6"/>
  <sheetViews>
    <sheetView tabSelected="1" view="pageBreakPreview" zoomScale="70" zoomScaleNormal="100" zoomScaleSheetLayoutView="70" workbookViewId="0">
      <selection activeCell="A7" sqref="A7:C7"/>
    </sheetView>
  </sheetViews>
  <sheetFormatPr defaultRowHeight="21.75" customHeight="1" x14ac:dyDescent="0.2"/>
  <cols>
    <col min="1" max="1" width="8.28515625" style="18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21"/>
      <c r="B1" s="22"/>
      <c r="C1" s="23" t="s">
        <v>22</v>
      </c>
    </row>
    <row r="2" spans="1:17" ht="15.75" customHeight="1" x14ac:dyDescent="0.2">
      <c r="A2" s="21"/>
      <c r="B2" s="22"/>
      <c r="C2" s="23" t="s">
        <v>13</v>
      </c>
    </row>
    <row r="3" spans="1:17" ht="15.75" customHeight="1" x14ac:dyDescent="0.2">
      <c r="A3" s="21"/>
      <c r="B3" s="22"/>
      <c r="C3" s="23" t="s">
        <v>14</v>
      </c>
    </row>
    <row r="4" spans="1:17" ht="15.75" customHeight="1" x14ac:dyDescent="0.25">
      <c r="A4" s="21"/>
      <c r="B4" s="22"/>
      <c r="C4" s="24" t="s">
        <v>33</v>
      </c>
    </row>
    <row r="5" spans="1:17" ht="14.25" customHeight="1" x14ac:dyDescent="0.25">
      <c r="A5" s="21"/>
      <c r="B5" s="22"/>
      <c r="C5" s="24"/>
    </row>
    <row r="6" spans="1:17" ht="12" customHeight="1" x14ac:dyDescent="0.25">
      <c r="A6" s="21"/>
      <c r="B6" s="22"/>
      <c r="C6" s="24"/>
    </row>
    <row r="7" spans="1:17" ht="52.9" customHeight="1" x14ac:dyDescent="0.2">
      <c r="A7" s="45" t="s">
        <v>31</v>
      </c>
      <c r="B7" s="45"/>
      <c r="C7" s="45"/>
    </row>
    <row r="8" spans="1:17" ht="18.75" x14ac:dyDescent="0.2">
      <c r="A8" s="4"/>
      <c r="B8" s="5"/>
      <c r="C8" s="30" t="s">
        <v>9</v>
      </c>
    </row>
    <row r="9" spans="1:17" ht="15.75" x14ac:dyDescent="0.2">
      <c r="A9" s="46" t="s">
        <v>10</v>
      </c>
      <c r="B9" s="47" t="s">
        <v>8</v>
      </c>
      <c r="C9" s="48" t="s">
        <v>12</v>
      </c>
    </row>
    <row r="10" spans="1:17" s="6" customFormat="1" ht="15.75" x14ac:dyDescent="0.2">
      <c r="A10" s="46"/>
      <c r="B10" s="47"/>
      <c r="C10" s="48"/>
    </row>
    <row r="11" spans="1:17" s="19" customFormat="1" ht="20.25" x14ac:dyDescent="0.2">
      <c r="A11" s="49">
        <v>2</v>
      </c>
      <c r="B11" s="25" t="s">
        <v>0</v>
      </c>
      <c r="C11" s="38">
        <f>C12+C13+C14+C17+C18+C19+C21</f>
        <v>1019008.7599999999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50"/>
      <c r="B12" s="25" t="s">
        <v>16</v>
      </c>
      <c r="C12" s="38">
        <v>766381.13</v>
      </c>
    </row>
    <row r="13" spans="1:17" ht="20.25" x14ac:dyDescent="0.2">
      <c r="A13" s="50"/>
      <c r="B13" s="25" t="s">
        <v>25</v>
      </c>
      <c r="C13" s="38">
        <v>24475.200000000001</v>
      </c>
    </row>
    <row r="14" spans="1:17" ht="20.25" x14ac:dyDescent="0.2">
      <c r="A14" s="50"/>
      <c r="B14" s="25" t="s">
        <v>5</v>
      </c>
      <c r="C14" s="38">
        <f>SUM(C15:C16)</f>
        <v>74409.11</v>
      </c>
    </row>
    <row r="15" spans="1:17" ht="20.25" x14ac:dyDescent="0.2">
      <c r="A15" s="50"/>
      <c r="B15" s="27" t="s">
        <v>26</v>
      </c>
      <c r="C15" s="28">
        <v>61731.6</v>
      </c>
    </row>
    <row r="16" spans="1:17" ht="20.25" x14ac:dyDescent="0.2">
      <c r="A16" s="50"/>
      <c r="B16" s="31" t="s">
        <v>11</v>
      </c>
      <c r="C16" s="39">
        <v>12677.51</v>
      </c>
    </row>
    <row r="17" spans="1:4" ht="20.25" x14ac:dyDescent="0.2">
      <c r="A17" s="50"/>
      <c r="B17" s="25" t="s">
        <v>1</v>
      </c>
      <c r="C17" s="38">
        <v>7867.15</v>
      </c>
    </row>
    <row r="18" spans="1:4" ht="20.25" x14ac:dyDescent="0.2">
      <c r="A18" s="50"/>
      <c r="B18" s="25" t="s">
        <v>27</v>
      </c>
      <c r="C18" s="38">
        <v>11027.6</v>
      </c>
    </row>
    <row r="19" spans="1:4" ht="20.25" x14ac:dyDescent="0.2">
      <c r="A19" s="50"/>
      <c r="B19" s="25" t="s">
        <v>2</v>
      </c>
      <c r="C19" s="38">
        <f>SUM(C20:C20)</f>
        <v>132029.20000000001</v>
      </c>
    </row>
    <row r="20" spans="1:4" ht="41.25" customHeight="1" x14ac:dyDescent="0.2">
      <c r="A20" s="50"/>
      <c r="B20" s="27" t="s">
        <v>23</v>
      </c>
      <c r="C20" s="28">
        <v>132029.20000000001</v>
      </c>
    </row>
    <row r="21" spans="1:4" ht="20.25" x14ac:dyDescent="0.2">
      <c r="A21" s="50"/>
      <c r="B21" s="25" t="s">
        <v>20</v>
      </c>
      <c r="C21" s="38">
        <v>2819.37</v>
      </c>
    </row>
    <row r="22" spans="1:4" s="8" customFormat="1" ht="20.25" x14ac:dyDescent="0.2">
      <c r="A22" s="41">
        <v>8</v>
      </c>
      <c r="B22" s="25" t="s">
        <v>15</v>
      </c>
      <c r="C22" s="40">
        <f>C24+C23+C26</f>
        <v>265875.25</v>
      </c>
    </row>
    <row r="23" spans="1:4" s="8" customFormat="1" ht="19.5" customHeight="1" x14ac:dyDescent="0.2">
      <c r="A23" s="41"/>
      <c r="B23" s="25" t="s">
        <v>16</v>
      </c>
      <c r="C23" s="40">
        <f>75197.5</f>
        <v>75197.5</v>
      </c>
      <c r="D23" s="20"/>
    </row>
    <row r="24" spans="1:4" s="9" customFormat="1" ht="19.5" customHeight="1" x14ac:dyDescent="0.2">
      <c r="A24" s="41"/>
      <c r="B24" s="25" t="s">
        <v>2</v>
      </c>
      <c r="C24" s="40">
        <f>C25</f>
        <v>190500</v>
      </c>
    </row>
    <row r="25" spans="1:4" s="10" customFormat="1" ht="19.5" customHeight="1" x14ac:dyDescent="0.2">
      <c r="A25" s="41"/>
      <c r="B25" s="27" t="s">
        <v>17</v>
      </c>
      <c r="C25" s="28">
        <v>190500</v>
      </c>
    </row>
    <row r="26" spans="1:4" ht="19.5" customHeight="1" x14ac:dyDescent="0.2">
      <c r="A26" s="41"/>
      <c r="B26" s="25" t="s">
        <v>5</v>
      </c>
      <c r="C26" s="38">
        <v>177.75</v>
      </c>
    </row>
    <row r="27" spans="1:4" ht="20.25" x14ac:dyDescent="0.2">
      <c r="A27" s="41">
        <v>12</v>
      </c>
      <c r="B27" s="25" t="s">
        <v>6</v>
      </c>
      <c r="C27" s="38">
        <f>C28+C29</f>
        <v>97486</v>
      </c>
    </row>
    <row r="28" spans="1:4" ht="39" x14ac:dyDescent="0.2">
      <c r="A28" s="41"/>
      <c r="B28" s="27" t="s">
        <v>28</v>
      </c>
      <c r="C28" s="28">
        <f>48692.56+2442</f>
        <v>51134.559999999998</v>
      </c>
    </row>
    <row r="29" spans="1:4" ht="20.25" x14ac:dyDescent="0.2">
      <c r="A29" s="41"/>
      <c r="B29" s="31" t="s">
        <v>21</v>
      </c>
      <c r="C29" s="28">
        <v>46351.44</v>
      </c>
    </row>
    <row r="30" spans="1:4" ht="25.5" customHeight="1" x14ac:dyDescent="0.2">
      <c r="A30" s="41">
        <v>16</v>
      </c>
      <c r="B30" s="25" t="s">
        <v>3</v>
      </c>
      <c r="C30" s="38">
        <f>SUM(C31:C32)</f>
        <v>158690.14000000001</v>
      </c>
    </row>
    <row r="31" spans="1:4" ht="40.5" customHeight="1" x14ac:dyDescent="0.2">
      <c r="A31" s="41"/>
      <c r="B31" s="27" t="s">
        <v>19</v>
      </c>
      <c r="C31" s="28">
        <v>155050.14000000001</v>
      </c>
    </row>
    <row r="32" spans="1:4" ht="24" customHeight="1" x14ac:dyDescent="0.2">
      <c r="A32" s="41"/>
      <c r="B32" s="32" t="s">
        <v>24</v>
      </c>
      <c r="C32" s="39">
        <v>3640</v>
      </c>
    </row>
    <row r="33" spans="1:3" ht="20.25" x14ac:dyDescent="0.2">
      <c r="A33" s="41">
        <v>27</v>
      </c>
      <c r="B33" s="29" t="s">
        <v>4</v>
      </c>
      <c r="C33" s="38">
        <f>SUM(C34:C34)</f>
        <v>69776.05</v>
      </c>
    </row>
    <row r="34" spans="1:3" ht="39" x14ac:dyDescent="0.2">
      <c r="A34" s="41"/>
      <c r="B34" s="27" t="s">
        <v>18</v>
      </c>
      <c r="C34" s="28">
        <v>69776.05</v>
      </c>
    </row>
    <row r="35" spans="1:3" ht="20.25" x14ac:dyDescent="0.2">
      <c r="A35" s="41">
        <v>27</v>
      </c>
      <c r="B35" s="29" t="s">
        <v>29</v>
      </c>
      <c r="C35" s="38">
        <f>SUM(C36:C36)</f>
        <v>35209.199999999997</v>
      </c>
    </row>
    <row r="36" spans="1:3" ht="39" x14ac:dyDescent="0.2">
      <c r="A36" s="41"/>
      <c r="B36" s="27" t="s">
        <v>30</v>
      </c>
      <c r="C36" s="28">
        <v>35209.199999999997</v>
      </c>
    </row>
    <row r="37" spans="1:3" ht="20.25" x14ac:dyDescent="0.2">
      <c r="A37" s="33"/>
      <c r="B37" s="26" t="s">
        <v>7</v>
      </c>
      <c r="C37" s="38">
        <f>C33+C30+C27+C22+C11+C35</f>
        <v>1646045.3999999997</v>
      </c>
    </row>
    <row r="38" spans="1:3" ht="20.25" x14ac:dyDescent="0.2">
      <c r="A38" s="34"/>
      <c r="B38" s="35"/>
      <c r="C38" s="36"/>
    </row>
    <row r="39" spans="1:3" ht="20.25" customHeight="1" x14ac:dyDescent="0.2">
      <c r="A39" s="11"/>
      <c r="B39" s="12"/>
      <c r="C39" s="13"/>
    </row>
    <row r="40" spans="1:3" s="37" customFormat="1" ht="23.25" x14ac:dyDescent="0.2">
      <c r="A40" s="42" t="s">
        <v>32</v>
      </c>
      <c r="B40" s="43"/>
      <c r="C40" s="44"/>
    </row>
    <row r="41" spans="1:3" s="15" customFormat="1" ht="15.75" x14ac:dyDescent="0.2">
      <c r="A41" s="11"/>
      <c r="B41" s="7"/>
      <c r="C41" s="14"/>
    </row>
    <row r="42" spans="1:3" s="15" customFormat="1" ht="15.75" x14ac:dyDescent="0.2">
      <c r="A42" s="11"/>
      <c r="B42" s="7"/>
      <c r="C42" s="14"/>
    </row>
    <row r="43" spans="1:3" s="15" customFormat="1" ht="15.75" x14ac:dyDescent="0.2">
      <c r="A43" s="11"/>
      <c r="B43" s="7"/>
      <c r="C43" s="14"/>
    </row>
    <row r="44" spans="1:3" s="15" customFormat="1" ht="15.75" x14ac:dyDescent="0.2">
      <c r="A44" s="11"/>
      <c r="B44" s="7"/>
      <c r="C44" s="14"/>
    </row>
    <row r="45" spans="1:3" s="15" customFormat="1" ht="15.75" x14ac:dyDescent="0.2">
      <c r="A45" s="11"/>
      <c r="B45" s="7"/>
      <c r="C45" s="14"/>
    </row>
    <row r="46" spans="1:3" s="15" customFormat="1" ht="15.75" x14ac:dyDescent="0.2">
      <c r="A46" s="11"/>
      <c r="B46" s="7"/>
      <c r="C46" s="14"/>
    </row>
    <row r="47" spans="1:3" s="15" customFormat="1" ht="15.75" x14ac:dyDescent="0.2">
      <c r="A47" s="16"/>
      <c r="B47" s="17"/>
      <c r="C47" s="14"/>
    </row>
    <row r="48" spans="1:3" ht="15.75" x14ac:dyDescent="0.2"/>
    <row r="49" ht="15.75" x14ac:dyDescent="0.2"/>
    <row r="50" ht="15.75" x14ac:dyDescent="0.2"/>
    <row r="51" ht="15.75" x14ac:dyDescent="0.2"/>
    <row r="52" ht="15.75" x14ac:dyDescent="0.2"/>
    <row r="53" ht="15.75" x14ac:dyDescent="0.2"/>
    <row r="54" ht="15.75" x14ac:dyDescent="0.2"/>
    <row r="55" ht="15.75" x14ac:dyDescent="0.2"/>
    <row r="56" ht="15.75" x14ac:dyDescent="0.2"/>
    <row r="57" ht="15.75" x14ac:dyDescent="0.2"/>
    <row r="58" ht="15.75" x14ac:dyDescent="0.2"/>
    <row r="59" ht="15.75" x14ac:dyDescent="0.2"/>
    <row r="60" ht="15.75" x14ac:dyDescent="0.2"/>
    <row r="61" ht="15.75" x14ac:dyDescent="0.2"/>
    <row r="62" ht="15.75" x14ac:dyDescent="0.2"/>
    <row r="63" ht="15.75" x14ac:dyDescent="0.2"/>
    <row r="6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</sheetData>
  <autoFilter ref="A10:C37"/>
  <mergeCells count="11">
    <mergeCell ref="A22:A26"/>
    <mergeCell ref="A27:A29"/>
    <mergeCell ref="A30:A32"/>
    <mergeCell ref="A33:A34"/>
    <mergeCell ref="A40:C40"/>
    <mergeCell ref="A35:A36"/>
    <mergeCell ref="A7:C7"/>
    <mergeCell ref="A9:A10"/>
    <mergeCell ref="B9:B10"/>
    <mergeCell ref="C9:C10"/>
    <mergeCell ref="A11:A21"/>
  </mergeCells>
  <pageMargins left="1.1811023622047245" right="0.39370078740157483" top="0.39370078740157483" bottom="3.937007874015748E-2" header="0.39370078740157483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2018-07-26T09:28:40Z</cp:lastPrinted>
  <dcterms:created xsi:type="dcterms:W3CDTF">1996-10-08T23:32:33Z</dcterms:created>
  <dcterms:modified xsi:type="dcterms:W3CDTF">2019-06-27T13:23:23Z</dcterms:modified>
</cp:coreProperties>
</file>