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5'!$A$1:$H$29</definedName>
  </definedNames>
  <calcPr calcId="162913" fullCalcOnLoad="1"/>
</workbook>
</file>

<file path=xl/calcChain.xml><?xml version="1.0" encoding="utf-8"?>
<calcChain xmlns="http://schemas.openxmlformats.org/spreadsheetml/2006/main">
  <c r="D12" i="9" l="1"/>
  <c r="H12" i="9"/>
  <c r="H14" i="9"/>
  <c r="H20" i="9"/>
  <c r="H19" i="9" s="1"/>
  <c r="F19" i="9"/>
  <c r="F18" i="9"/>
  <c r="H18" i="9" s="1"/>
  <c r="H21" i="9"/>
  <c r="D22" i="9"/>
  <c r="H22" i="9"/>
  <c r="F22" i="9"/>
  <c r="G22" i="9"/>
  <c r="C24" i="9"/>
  <c r="D24" i="9"/>
  <c r="E24" i="9"/>
  <c r="G18" i="9"/>
  <c r="G26" i="9" s="1"/>
  <c r="H25" i="9"/>
  <c r="H24" i="9" s="1"/>
  <c r="H23" i="9"/>
  <c r="H15" i="9"/>
  <c r="H16" i="9"/>
  <c r="H17" i="9"/>
  <c r="H13" i="9"/>
  <c r="G12" i="9"/>
  <c r="G24" i="9"/>
  <c r="F24" i="9"/>
  <c r="F12" i="9"/>
  <c r="F26" i="9"/>
  <c r="E12" i="9"/>
  <c r="E26" i="9"/>
  <c r="C12" i="9"/>
  <c r="C26" i="9" s="1"/>
  <c r="D26" i="9"/>
  <c r="H26" i="9" l="1"/>
</calcChain>
</file>

<file path=xl/sharedStrings.xml><?xml version="1.0" encoding="utf-8"?>
<sst xmlns="http://schemas.openxmlformats.org/spreadsheetml/2006/main" count="27" uniqueCount="26">
  <si>
    <t>(грн.)</t>
  </si>
  <si>
    <t>КВК</t>
  </si>
  <si>
    <t xml:space="preserve">Видатки в розрізі головних розпорядників коштів </t>
  </si>
  <si>
    <t>Всього</t>
  </si>
  <si>
    <t>VІI скликання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</si>
  <si>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</si>
  <si>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2018 рік </t>
  </si>
  <si>
    <t xml:space="preserve">Секретар Чернівецької міської ради                                                </t>
  </si>
  <si>
    <t>Додаток 4</t>
  </si>
  <si>
    <t>В. Продан</t>
  </si>
  <si>
    <t>КЕКВ</t>
  </si>
  <si>
    <t>Виконавчий комітет міської ради</t>
  </si>
  <si>
    <t>Управління по фізичній культурі та спорту міської ради</t>
  </si>
  <si>
    <t>Проживання і харчування делегацій та гостей міста</t>
  </si>
  <si>
    <t>Оплата інших послуг</t>
  </si>
  <si>
    <t>Соціальні проекти</t>
  </si>
  <si>
    <t>Оплата комунальних послуг та енергоносіїв (музей Г. Дроздовського), інші видатки</t>
  </si>
  <si>
    <t>Департамент житлово-комунального господарства міської ради</t>
  </si>
  <si>
    <t>Заходи з охорони пам'яток культурної спадщини</t>
  </si>
  <si>
    <t>Фінансове управління міської ради</t>
  </si>
  <si>
    <t>Субвенція обласному бюджету для надання фінансової підтримки громадській організації "Футбольно-спортивний клуб "Буковина"</t>
  </si>
  <si>
    <t>Фінансова підтримка громадських організацій фізкультурно-спортивної спрямованості, в т. ч.:</t>
  </si>
  <si>
    <t>- міська громадська організація "Федерація рукопашного бою"</t>
  </si>
  <si>
    <t>- громадська організація "Чернівецька міська федерація панкратіону"</t>
  </si>
  <si>
    <t>Муніципальні читання ім. А Кохановського</t>
  </si>
  <si>
    <r>
      <t>29.11.2018</t>
    </r>
    <r>
      <rPr>
        <sz val="16"/>
        <rFont val="Times New Roman"/>
        <family val="1"/>
        <charset val="204"/>
      </rPr>
      <t xml:space="preserve"> №</t>
    </r>
    <r>
      <rPr>
        <u/>
        <sz val="16"/>
        <rFont val="Times New Roman"/>
        <family val="1"/>
        <charset val="204"/>
      </rPr>
      <t xml:space="preserve"> 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</si>
</sst>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4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0" xfId="0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3" fillId="0" borderId="0" xfId="0" applyNumberFormat="1" applyFont="1" applyFill="1" applyBorder="1" applyAlignment="1">
      <alignment horizontal="left" vertical="center" wrapText="1"/>
    </xf>
    <xf numFmtId="212" fontId="6" fillId="0" borderId="0" xfId="1" applyNumberFormat="1" applyFont="1" applyFill="1" applyBorder="1" applyAlignment="1">
      <alignment horizontal="center" vertical="justify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right"/>
    </xf>
    <xf numFmtId="1" fontId="6" fillId="2" borderId="1" xfId="1" applyNumberFormat="1" applyFont="1" applyFill="1" applyBorder="1" applyAlignment="1">
      <alignment horizontal="center" vertical="center" wrapText="1"/>
    </xf>
    <xf numFmtId="1" fontId="6" fillId="2" borderId="0" xfId="1" applyNumberFormat="1" applyFont="1" applyFill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left" vertical="center" wrapText="1"/>
    </xf>
    <xf numFmtId="3" fontId="6" fillId="2" borderId="1" xfId="1" applyNumberFormat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vertical="center" wrapText="1"/>
    </xf>
    <xf numFmtId="3" fontId="6" fillId="2" borderId="1" xfId="1" applyNumberFormat="1" applyFont="1" applyFill="1" applyBorder="1" applyAlignment="1">
      <alignment horizontal="right" vertical="center" wrapText="1"/>
    </xf>
    <xf numFmtId="0" fontId="8" fillId="2" borderId="1" xfId="1" applyFont="1" applyFill="1" applyBorder="1" applyAlignment="1">
      <alignment horizontal="left" vertical="center" wrapText="1"/>
    </xf>
    <xf numFmtId="3" fontId="8" fillId="2" borderId="1" xfId="1" applyNumberFormat="1" applyFont="1" applyFill="1" applyBorder="1" applyAlignment="1">
      <alignment horizontal="left" vertical="center" wrapText="1"/>
    </xf>
    <xf numFmtId="3" fontId="8" fillId="2" borderId="1" xfId="1" applyNumberFormat="1" applyFont="1" applyFill="1" applyBorder="1" applyAlignment="1">
      <alignment vertical="center" wrapText="1"/>
    </xf>
    <xf numFmtId="3" fontId="8" fillId="2" borderId="2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3" fontId="8" fillId="2" borderId="2" xfId="1" applyNumberFormat="1" applyFont="1" applyFill="1" applyBorder="1" applyAlignment="1">
      <alignment vertical="center" wrapText="1"/>
    </xf>
    <xf numFmtId="0" fontId="8" fillId="2" borderId="0" xfId="1" applyFont="1" applyFill="1" applyAlignment="1">
      <alignment horizontal="left"/>
    </xf>
    <xf numFmtId="3" fontId="8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0" borderId="1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left" vertical="center" wrapText="1"/>
    </xf>
    <xf numFmtId="3" fontId="8" fillId="0" borderId="1" xfId="1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0" borderId="1" xfId="1" applyNumberFormat="1" applyFont="1" applyFill="1" applyBorder="1" applyAlignment="1">
      <alignment horizontal="right" vertical="center"/>
    </xf>
    <xf numFmtId="3" fontId="6" fillId="0" borderId="1" xfId="1" applyNumberFormat="1" applyFont="1" applyFill="1" applyBorder="1" applyAlignment="1">
      <alignment horizontal="right" vertical="center"/>
    </xf>
    <xf numFmtId="212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212" fontId="6" fillId="2" borderId="3" xfId="1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left" vertical="center" wrapText="1"/>
    </xf>
    <xf numFmtId="3" fontId="11" fillId="0" borderId="1" xfId="1" applyNumberFormat="1" applyFont="1" applyFill="1" applyBorder="1" applyAlignment="1">
      <alignment vertical="center"/>
    </xf>
    <xf numFmtId="3" fontId="12" fillId="2" borderId="1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left"/>
    </xf>
    <xf numFmtId="0" fontId="6" fillId="0" borderId="0" xfId="0" applyFont="1" applyFill="1" applyAlignment="1">
      <alignment horizont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212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212" fontId="6" fillId="2" borderId="6" xfId="1" applyNumberFormat="1" applyFont="1" applyFill="1" applyBorder="1" applyAlignment="1">
      <alignment horizontal="center" vertical="top" wrapText="1"/>
    </xf>
    <xf numFmtId="212" fontId="6" fillId="2" borderId="3" xfId="1" applyNumberFormat="1" applyFont="1" applyFill="1" applyBorder="1" applyAlignment="1">
      <alignment horizontal="center" vertical="top" wrapText="1"/>
    </xf>
    <xf numFmtId="212" fontId="6" fillId="2" borderId="7" xfId="1" applyNumberFormat="1" applyFont="1" applyFill="1" applyBorder="1" applyAlignment="1">
      <alignment horizontal="center" vertical="top" wrapText="1"/>
    </xf>
    <xf numFmtId="212" fontId="6" fillId="2" borderId="6" xfId="1" applyNumberFormat="1" applyFont="1" applyFill="1" applyBorder="1" applyAlignment="1">
      <alignment horizontal="center" vertical="top"/>
    </xf>
    <xf numFmtId="212" fontId="6" fillId="2" borderId="7" xfId="1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zoomScale="80" zoomScaleNormal="80" zoomScaleSheetLayoutView="75" workbookViewId="0">
      <selection activeCell="B4" sqref="B4"/>
    </sheetView>
  </sheetViews>
  <sheetFormatPr defaultRowHeight="15.75" x14ac:dyDescent="0.25"/>
  <cols>
    <col min="1" max="1" width="8.7109375" style="9" customWidth="1"/>
    <col min="2" max="2" width="62.7109375" style="1" customWidth="1"/>
    <col min="3" max="3" width="15.85546875" style="1" customWidth="1"/>
    <col min="4" max="4" width="16.85546875" style="1" customWidth="1"/>
    <col min="5" max="5" width="16" style="2" customWidth="1"/>
    <col min="6" max="7" width="16.140625" style="2" customWidth="1"/>
    <col min="8" max="8" width="16.85546875" style="2" customWidth="1"/>
    <col min="9" max="9" width="10.85546875" style="1" customWidth="1"/>
    <col min="10" max="16384" width="9.140625" style="1"/>
  </cols>
  <sheetData>
    <row r="1" spans="1:9" s="12" customFormat="1" ht="21" customHeight="1" x14ac:dyDescent="0.3">
      <c r="A1" s="14"/>
      <c r="B1" s="14"/>
      <c r="C1" s="14"/>
      <c r="D1" s="14"/>
      <c r="F1" s="16"/>
      <c r="G1" s="16" t="s">
        <v>8</v>
      </c>
      <c r="H1" s="15"/>
    </row>
    <row r="2" spans="1:9" s="12" customFormat="1" ht="21" customHeight="1" x14ac:dyDescent="0.3">
      <c r="A2" s="14"/>
      <c r="B2" s="14"/>
      <c r="C2" s="14"/>
      <c r="D2" s="14"/>
      <c r="F2" s="16"/>
      <c r="G2" s="16" t="s">
        <v>5</v>
      </c>
      <c r="H2" s="15"/>
    </row>
    <row r="3" spans="1:9" s="12" customFormat="1" ht="21" customHeight="1" x14ac:dyDescent="0.3">
      <c r="A3" s="17"/>
      <c r="B3" s="17"/>
      <c r="C3" s="17"/>
      <c r="D3" s="17"/>
      <c r="F3" s="16"/>
      <c r="G3" s="16" t="s">
        <v>4</v>
      </c>
      <c r="H3" s="18"/>
    </row>
    <row r="4" spans="1:9" s="12" customFormat="1" ht="21" customHeight="1" x14ac:dyDescent="0.3">
      <c r="A4" s="19"/>
      <c r="B4" s="17"/>
      <c r="C4" s="17"/>
      <c r="D4" s="17"/>
      <c r="F4" s="16"/>
      <c r="G4" s="69" t="s">
        <v>25</v>
      </c>
      <c r="H4" s="18"/>
    </row>
    <row r="5" spans="1:9" s="12" customFormat="1" ht="21" customHeight="1" x14ac:dyDescent="0.3">
      <c r="A5" s="19"/>
      <c r="B5" s="17"/>
      <c r="C5" s="17"/>
      <c r="D5" s="17"/>
      <c r="F5" s="16"/>
      <c r="G5" s="16"/>
      <c r="H5" s="18"/>
    </row>
    <row r="6" spans="1:9" s="12" customFormat="1" ht="18.75" customHeight="1" x14ac:dyDescent="0.3">
      <c r="A6" s="19"/>
      <c r="B6" s="17"/>
      <c r="C6" s="17"/>
      <c r="D6" s="17"/>
      <c r="E6" s="18"/>
      <c r="F6" s="16"/>
      <c r="G6" s="16"/>
      <c r="H6" s="18"/>
    </row>
    <row r="7" spans="1:9" s="12" customFormat="1" ht="28.9" customHeight="1" x14ac:dyDescent="0.3">
      <c r="A7" s="70" t="s">
        <v>6</v>
      </c>
      <c r="B7" s="70"/>
      <c r="C7" s="70"/>
      <c r="D7" s="70"/>
      <c r="E7" s="70"/>
      <c r="F7" s="70"/>
      <c r="G7" s="70"/>
      <c r="H7" s="70"/>
      <c r="I7" s="21"/>
    </row>
    <row r="8" spans="1:9" s="12" customFormat="1" ht="35.450000000000003" customHeight="1" x14ac:dyDescent="0.3">
      <c r="A8" s="33"/>
      <c r="B8" s="33"/>
      <c r="C8" s="33"/>
      <c r="D8" s="33"/>
      <c r="E8" s="33"/>
      <c r="F8" s="33"/>
      <c r="G8" s="33"/>
      <c r="H8" s="33"/>
      <c r="I8" s="21"/>
    </row>
    <row r="9" spans="1:9" ht="20.25" customHeight="1" x14ac:dyDescent="0.3">
      <c r="A9" s="35"/>
      <c r="B9" s="36"/>
      <c r="C9" s="36"/>
      <c r="D9" s="36"/>
      <c r="E9" s="37"/>
      <c r="F9" s="37"/>
      <c r="G9" s="37"/>
      <c r="H9" s="38" t="s">
        <v>0</v>
      </c>
    </row>
    <row r="10" spans="1:9" s="27" customFormat="1" ht="28.15" customHeight="1" x14ac:dyDescent="0.25">
      <c r="A10" s="77" t="s">
        <v>1</v>
      </c>
      <c r="B10" s="76" t="s">
        <v>2</v>
      </c>
      <c r="C10" s="71" t="s">
        <v>10</v>
      </c>
      <c r="D10" s="72"/>
      <c r="E10" s="72"/>
      <c r="F10" s="72"/>
      <c r="G10" s="73"/>
      <c r="H10" s="78" t="s">
        <v>3</v>
      </c>
    </row>
    <row r="11" spans="1:9" s="27" customFormat="1" ht="27.6" customHeight="1" x14ac:dyDescent="0.3">
      <c r="A11" s="77"/>
      <c r="B11" s="76"/>
      <c r="C11" s="39">
        <v>2210</v>
      </c>
      <c r="D11" s="39">
        <v>2240</v>
      </c>
      <c r="E11" s="40">
        <v>2274</v>
      </c>
      <c r="F11" s="41">
        <v>2610</v>
      </c>
      <c r="G11" s="41">
        <v>2620</v>
      </c>
      <c r="H11" s="78"/>
      <c r="I11" s="28"/>
    </row>
    <row r="12" spans="1:9" s="27" customFormat="1" ht="24.6" customHeight="1" x14ac:dyDescent="0.25">
      <c r="A12" s="79">
        <v>2</v>
      </c>
      <c r="B12" s="42" t="s">
        <v>11</v>
      </c>
      <c r="C12" s="43">
        <f>C17+C16+C15+C13</f>
        <v>-177500</v>
      </c>
      <c r="D12" s="43">
        <f>D17+D16+D15+D13+D14</f>
        <v>-113100</v>
      </c>
      <c r="E12" s="44">
        <f>E17+E16+E13+E15</f>
        <v>-19400</v>
      </c>
      <c r="F12" s="44">
        <f>F17+F16+F13+F15</f>
        <v>0</v>
      </c>
      <c r="G12" s="44">
        <f>G17+G16+G13+G15</f>
        <v>0</v>
      </c>
      <c r="H12" s="45">
        <f>SUM(C12:G12)</f>
        <v>-310000</v>
      </c>
      <c r="I12" s="28"/>
    </row>
    <row r="13" spans="1:9" s="27" customFormat="1" ht="43.15" customHeight="1" x14ac:dyDescent="0.3">
      <c r="A13" s="80"/>
      <c r="B13" s="46" t="s">
        <v>13</v>
      </c>
      <c r="C13" s="47"/>
      <c r="D13" s="48">
        <v>-42050</v>
      </c>
      <c r="E13" s="49"/>
      <c r="F13" s="50"/>
      <c r="G13" s="50"/>
      <c r="H13" s="45">
        <f>SUM(C13:G13)</f>
        <v>-42050</v>
      </c>
      <c r="I13" s="28"/>
    </row>
    <row r="14" spans="1:9" s="27" customFormat="1" ht="24.75" customHeight="1" x14ac:dyDescent="0.3">
      <c r="A14" s="80"/>
      <c r="B14" s="46" t="s">
        <v>24</v>
      </c>
      <c r="C14" s="47"/>
      <c r="D14" s="48">
        <v>-58000</v>
      </c>
      <c r="E14" s="49"/>
      <c r="F14" s="50"/>
      <c r="G14" s="50"/>
      <c r="H14" s="45">
        <f>SUM(C14:G14)</f>
        <v>-58000</v>
      </c>
      <c r="I14" s="28"/>
    </row>
    <row r="15" spans="1:9" s="27" customFormat="1" ht="25.5" customHeight="1" x14ac:dyDescent="0.3">
      <c r="A15" s="80"/>
      <c r="B15" s="46" t="s">
        <v>14</v>
      </c>
      <c r="C15" s="47"/>
      <c r="D15" s="48">
        <v>-13050</v>
      </c>
      <c r="E15" s="49"/>
      <c r="F15" s="50"/>
      <c r="G15" s="50"/>
      <c r="H15" s="45">
        <f t="shared" ref="H15:H25" si="0">SUM(C15:G15)</f>
        <v>-13050</v>
      </c>
      <c r="I15" s="28"/>
    </row>
    <row r="16" spans="1:9" s="27" customFormat="1" ht="44.45" customHeight="1" x14ac:dyDescent="0.3">
      <c r="A16" s="80"/>
      <c r="B16" s="46" t="s">
        <v>16</v>
      </c>
      <c r="C16" s="47"/>
      <c r="D16" s="48"/>
      <c r="E16" s="51">
        <v>-19400</v>
      </c>
      <c r="F16" s="50"/>
      <c r="G16" s="50"/>
      <c r="H16" s="45">
        <f t="shared" si="0"/>
        <v>-19400</v>
      </c>
      <c r="I16" s="28"/>
    </row>
    <row r="17" spans="1:12" s="27" customFormat="1" ht="24.6" customHeight="1" x14ac:dyDescent="0.3">
      <c r="A17" s="81"/>
      <c r="B17" s="52" t="s">
        <v>15</v>
      </c>
      <c r="C17" s="53">
        <v>-177500</v>
      </c>
      <c r="D17" s="48"/>
      <c r="E17" s="51"/>
      <c r="F17" s="50"/>
      <c r="G17" s="50"/>
      <c r="H17" s="45">
        <f t="shared" si="0"/>
        <v>-177500</v>
      </c>
      <c r="I17" s="28"/>
    </row>
    <row r="18" spans="1:12" s="20" customFormat="1" ht="44.45" customHeight="1" x14ac:dyDescent="0.2">
      <c r="A18" s="82">
        <v>11</v>
      </c>
      <c r="B18" s="54" t="s">
        <v>12</v>
      </c>
      <c r="C18" s="55">
        <v>0</v>
      </c>
      <c r="D18" s="55">
        <v>0</v>
      </c>
      <c r="E18" s="55">
        <v>0</v>
      </c>
      <c r="F18" s="55">
        <f>F19</f>
        <v>160000</v>
      </c>
      <c r="G18" s="55">
        <f>G19</f>
        <v>0</v>
      </c>
      <c r="H18" s="45">
        <f>SUM(C18:F18)</f>
        <v>160000</v>
      </c>
      <c r="I18" s="26"/>
    </row>
    <row r="19" spans="1:12" s="20" customFormat="1" ht="45" customHeight="1" x14ac:dyDescent="0.2">
      <c r="A19" s="83"/>
      <c r="B19" s="56" t="s">
        <v>21</v>
      </c>
      <c r="C19" s="57"/>
      <c r="D19" s="57"/>
      <c r="E19" s="55"/>
      <c r="F19" s="58">
        <f>SUM(F20:F21)</f>
        <v>160000</v>
      </c>
      <c r="G19" s="58"/>
      <c r="H19" s="55">
        <f>SUM(H20:H21)</f>
        <v>160000</v>
      </c>
      <c r="I19" s="26"/>
    </row>
    <row r="20" spans="1:12" s="20" customFormat="1" ht="45" customHeight="1" x14ac:dyDescent="0.2">
      <c r="A20" s="65"/>
      <c r="B20" s="66" t="s">
        <v>22</v>
      </c>
      <c r="C20" s="57"/>
      <c r="D20" s="57"/>
      <c r="E20" s="55"/>
      <c r="F20" s="67">
        <v>100000</v>
      </c>
      <c r="G20" s="67"/>
      <c r="H20" s="68">
        <f>SUM(C20:G20)</f>
        <v>100000</v>
      </c>
      <c r="I20" s="26"/>
    </row>
    <row r="21" spans="1:12" s="20" customFormat="1" ht="45" customHeight="1" x14ac:dyDescent="0.2">
      <c r="A21" s="65"/>
      <c r="B21" s="66" t="s">
        <v>23</v>
      </c>
      <c r="C21" s="57"/>
      <c r="D21" s="57"/>
      <c r="E21" s="55"/>
      <c r="F21" s="67">
        <v>60000</v>
      </c>
      <c r="G21" s="67"/>
      <c r="H21" s="68">
        <f>SUM(C21:G21)</f>
        <v>60000</v>
      </c>
      <c r="I21" s="26"/>
    </row>
    <row r="22" spans="1:12" s="20" customFormat="1" ht="43.15" customHeight="1" x14ac:dyDescent="0.2">
      <c r="A22" s="82">
        <v>12</v>
      </c>
      <c r="B22" s="54" t="s">
        <v>17</v>
      </c>
      <c r="C22" s="55">
        <v>0</v>
      </c>
      <c r="D22" s="55">
        <f>D23</f>
        <v>100000</v>
      </c>
      <c r="E22" s="55">
        <v>0</v>
      </c>
      <c r="F22" s="55">
        <f>SUM(F23:F23)</f>
        <v>0</v>
      </c>
      <c r="G22" s="55">
        <f>SUM(G23:G23)</f>
        <v>0</v>
      </c>
      <c r="H22" s="45">
        <f>SUM(C22:F22)</f>
        <v>100000</v>
      </c>
      <c r="I22" s="26"/>
    </row>
    <row r="23" spans="1:12" s="20" customFormat="1" ht="30.6" customHeight="1" x14ac:dyDescent="0.2">
      <c r="A23" s="83"/>
      <c r="B23" s="56" t="s">
        <v>18</v>
      </c>
      <c r="C23" s="59"/>
      <c r="D23" s="60">
        <v>100000</v>
      </c>
      <c r="E23" s="61"/>
      <c r="F23" s="61"/>
      <c r="G23" s="61"/>
      <c r="H23" s="45">
        <f t="shared" si="0"/>
        <v>100000</v>
      </c>
      <c r="I23" s="26"/>
    </row>
    <row r="24" spans="1:12" s="20" customFormat="1" ht="28.5" customHeight="1" x14ac:dyDescent="0.2">
      <c r="A24" s="82">
        <v>37</v>
      </c>
      <c r="B24" s="54" t="s">
        <v>19</v>
      </c>
      <c r="C24" s="62">
        <f t="shared" ref="C24:H24" si="1">C25</f>
        <v>0</v>
      </c>
      <c r="D24" s="62">
        <f t="shared" si="1"/>
        <v>0</v>
      </c>
      <c r="E24" s="62">
        <f t="shared" si="1"/>
        <v>0</v>
      </c>
      <c r="F24" s="62">
        <f t="shared" si="1"/>
        <v>0</v>
      </c>
      <c r="G24" s="62">
        <f t="shared" si="1"/>
        <v>50000</v>
      </c>
      <c r="H24" s="62">
        <f t="shared" si="1"/>
        <v>50000</v>
      </c>
      <c r="I24" s="26"/>
    </row>
    <row r="25" spans="1:12" s="20" customFormat="1" ht="65.45" customHeight="1" x14ac:dyDescent="0.2">
      <c r="A25" s="83"/>
      <c r="B25" s="56" t="s">
        <v>20</v>
      </c>
      <c r="C25" s="59"/>
      <c r="D25" s="60"/>
      <c r="E25" s="61"/>
      <c r="F25" s="61"/>
      <c r="G25" s="61">
        <v>50000</v>
      </c>
      <c r="H25" s="45">
        <f t="shared" si="0"/>
        <v>50000</v>
      </c>
      <c r="I25" s="26"/>
    </row>
    <row r="26" spans="1:12" s="22" customFormat="1" ht="33" customHeight="1" x14ac:dyDescent="0.2">
      <c r="A26" s="63"/>
      <c r="B26" s="64" t="s">
        <v>3</v>
      </c>
      <c r="C26" s="62">
        <f t="shared" ref="C26:H26" si="2">C12+C18+C22+C24</f>
        <v>-177500</v>
      </c>
      <c r="D26" s="62">
        <f t="shared" si="2"/>
        <v>-13100</v>
      </c>
      <c r="E26" s="62">
        <f t="shared" si="2"/>
        <v>-19400</v>
      </c>
      <c r="F26" s="62">
        <f t="shared" si="2"/>
        <v>160000</v>
      </c>
      <c r="G26" s="62">
        <f t="shared" si="2"/>
        <v>50000</v>
      </c>
      <c r="H26" s="62">
        <f t="shared" si="2"/>
        <v>0</v>
      </c>
      <c r="I26" s="26"/>
    </row>
    <row r="27" spans="1:12" s="22" customFormat="1" ht="25.15" customHeight="1" x14ac:dyDescent="0.2">
      <c r="A27" s="23"/>
      <c r="B27" s="24"/>
      <c r="C27" s="24"/>
      <c r="D27" s="34"/>
      <c r="E27" s="25"/>
      <c r="F27" s="25"/>
      <c r="G27" s="25"/>
      <c r="H27" s="25"/>
    </row>
    <row r="28" spans="1:12" s="22" customFormat="1" ht="24" customHeight="1" x14ac:dyDescent="0.2">
      <c r="A28" s="23"/>
      <c r="B28" s="24"/>
      <c r="C28" s="24"/>
      <c r="D28" s="24"/>
      <c r="E28" s="25"/>
      <c r="F28" s="25"/>
      <c r="G28" s="25"/>
      <c r="H28" s="25"/>
    </row>
    <row r="29" spans="1:12" s="32" customFormat="1" ht="27" customHeight="1" x14ac:dyDescent="0.3">
      <c r="A29" s="29" t="s">
        <v>7</v>
      </c>
      <c r="B29" s="30"/>
      <c r="C29" s="30"/>
      <c r="D29" s="30"/>
      <c r="E29" s="31"/>
      <c r="F29" s="30"/>
      <c r="G29" s="30" t="s">
        <v>9</v>
      </c>
      <c r="H29" s="31"/>
      <c r="I29" s="31"/>
      <c r="J29" s="31"/>
      <c r="K29" s="31"/>
      <c r="L29" s="30"/>
    </row>
    <row r="30" spans="1:12" s="13" customFormat="1" ht="20.25" x14ac:dyDescent="0.3">
      <c r="A30" s="74"/>
      <c r="B30" s="75"/>
      <c r="C30" s="75"/>
      <c r="D30" s="75"/>
      <c r="E30" s="75"/>
      <c r="F30" s="75"/>
      <c r="G30" s="75"/>
      <c r="H30" s="75"/>
      <c r="I30" s="12"/>
    </row>
    <row r="31" spans="1:12" s="5" customFormat="1" x14ac:dyDescent="0.25">
      <c r="A31" s="4"/>
      <c r="B31" s="3"/>
      <c r="C31" s="3"/>
      <c r="D31" s="3"/>
      <c r="E31" s="10"/>
      <c r="F31" s="10"/>
      <c r="G31" s="10"/>
      <c r="H31" s="6"/>
    </row>
    <row r="32" spans="1:12" s="5" customFormat="1" x14ac:dyDescent="0.25">
      <c r="A32" s="4"/>
      <c r="B32" s="3"/>
      <c r="C32" s="3"/>
      <c r="D32" s="3"/>
      <c r="E32" s="10"/>
      <c r="F32" s="10"/>
      <c r="G32" s="10"/>
      <c r="H32" s="6"/>
    </row>
    <row r="33" spans="1:9" s="5" customFormat="1" x14ac:dyDescent="0.25">
      <c r="A33" s="4"/>
      <c r="B33" s="3"/>
      <c r="C33" s="3"/>
      <c r="D33" s="3"/>
      <c r="E33" s="10"/>
      <c r="F33" s="10"/>
      <c r="G33" s="10"/>
      <c r="H33" s="6"/>
    </row>
    <row r="34" spans="1:9" s="5" customFormat="1" x14ac:dyDescent="0.25">
      <c r="A34" s="4"/>
      <c r="B34" s="3"/>
      <c r="C34" s="3"/>
      <c r="D34" s="3"/>
      <c r="E34" s="10"/>
      <c r="F34" s="10"/>
      <c r="G34" s="10"/>
      <c r="H34" s="6"/>
    </row>
    <row r="35" spans="1:9" x14ac:dyDescent="0.25">
      <c r="A35" s="4"/>
      <c r="B35" s="3"/>
      <c r="C35" s="3"/>
      <c r="D35" s="3"/>
      <c r="E35" s="10"/>
      <c r="F35" s="10"/>
      <c r="G35" s="10"/>
      <c r="H35" s="6"/>
      <c r="I35" s="5"/>
    </row>
    <row r="36" spans="1:9" x14ac:dyDescent="0.25">
      <c r="A36" s="4"/>
      <c r="B36" s="3"/>
      <c r="C36" s="3"/>
      <c r="D36" s="3"/>
      <c r="E36" s="10"/>
      <c r="F36" s="10"/>
      <c r="G36" s="10"/>
      <c r="H36" s="6"/>
      <c r="I36" s="5"/>
    </row>
    <row r="37" spans="1:9" x14ac:dyDescent="0.25">
      <c r="A37" s="7"/>
      <c r="B37" s="8"/>
      <c r="C37" s="8"/>
      <c r="D37" s="8"/>
      <c r="E37" s="11"/>
      <c r="F37" s="11"/>
      <c r="G37" s="11"/>
      <c r="H37" s="6"/>
      <c r="I37" s="5"/>
    </row>
  </sheetData>
  <mergeCells count="10">
    <mergeCell ref="A7:H7"/>
    <mergeCell ref="C10:G10"/>
    <mergeCell ref="A30:H30"/>
    <mergeCell ref="B10:B11"/>
    <mergeCell ref="A10:A11"/>
    <mergeCell ref="H10:H11"/>
    <mergeCell ref="A12:A17"/>
    <mergeCell ref="A18:A19"/>
    <mergeCell ref="A22:A23"/>
    <mergeCell ref="A24:A25"/>
  </mergeCells>
  <phoneticPr fontId="0" type="noConversion"/>
  <pageMargins left="1.1811023622047245" right="0.39370078740157483" top="0.78740157480314965" bottom="0.78740157480314965" header="0.23622047244094491" footer="0.23622047244094491"/>
  <pageSetup paperSize="9" scale="5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2018-11-01T08:35:30Z</cp:lastPrinted>
  <dcterms:created xsi:type="dcterms:W3CDTF">1996-10-08T23:32:33Z</dcterms:created>
  <dcterms:modified xsi:type="dcterms:W3CDTF">2018-11-29T13:56:30Z</dcterms:modified>
</cp:coreProperties>
</file>