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.5" sheetId="6" r:id="rId1"/>
  </sheets>
  <definedNames>
    <definedName name="_xlnm.Print_Titles" localSheetId="0">дод.5!$D:$E,дод.5!$7:$7</definedName>
    <definedName name="_xlnm.Print_Area" localSheetId="0">дод.5!$A$1:$I$40</definedName>
  </definedNames>
  <calcPr calcId="162913" fullCalcOnLoad="1"/>
</workbook>
</file>

<file path=xl/calcChain.xml><?xml version="1.0" encoding="utf-8"?>
<calcChain xmlns="http://schemas.openxmlformats.org/spreadsheetml/2006/main">
  <c r="I10" i="6" l="1"/>
  <c r="I9" i="6" s="1"/>
  <c r="I8" i="6" s="1"/>
  <c r="I25" i="6"/>
  <c r="I29" i="6"/>
  <c r="I28" i="6" s="1"/>
  <c r="I24" i="6"/>
  <c r="I19" i="6"/>
  <c r="I17" i="6"/>
  <c r="I14" i="6"/>
  <c r="I13" i="6"/>
  <c r="I18" i="6"/>
  <c r="I32" i="6" l="1"/>
</calcChain>
</file>

<file path=xl/sharedStrings.xml><?xml version="1.0" encoding="utf-8"?>
<sst xmlns="http://schemas.openxmlformats.org/spreadsheetml/2006/main" count="67" uniqueCount="64">
  <si>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</si>
  <si>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</si>
  <si>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</si>
  <si>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</si>
  <si>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</si>
  <si>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</si>
  <si>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</si>
  <si>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грн.</t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</si>
  <si>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</si>
  <si>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t>Назва об’єктів відповідно  до проектно-кошторисної документації тощо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</si>
  <si>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</si>
  <si>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0620</t>
  </si>
  <si>
    <r>
      <t>Зміни до переліку об’єктів, видатки на які у 2018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</si>
  <si>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 xml:space="preserve">Секретар Чернівецької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</si>
  <si>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В. Продан            </t>
  </si>
  <si>
    <r>
      <t>Код програмної класифікації видатків та кредитування місцевих бюджетів</t>
    </r>
    <r>
      <rPr>
        <b/>
        <vertAlign val="superscript"/>
        <sz val="6"/>
        <rFont val="Times New Roman"/>
        <family val="1"/>
        <charset val="204"/>
      </rPr>
      <t>2</t>
    </r>
  </si>
  <si>
    <t>Організація благоустрою населених пунктів</t>
  </si>
  <si>
    <t>0160</t>
  </si>
  <si>
    <t>0111</t>
  </si>
  <si>
    <t xml:space="preserve">1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</si>
  <si>
    <t>2 Заповнюється у разі прийняття відповідною місцевою радою рішення про застосування програмно-цільового методу у бюджетному процесі.</t>
  </si>
  <si>
    <t>3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 (зі змінами).</t>
  </si>
  <si>
    <r>
      <t>4 Код функціональної класифікаці</t>
    </r>
    <r>
      <rPr>
        <sz val="10"/>
        <rFont val="Times New Roman"/>
        <charset val="204"/>
      </rPr>
      <t>ї видатків та кредитування бюджету, затвердженої наказом Міністерства фінансів України від 14.01.2011 № 11 (зі змінами).</t>
    </r>
  </si>
  <si>
    <t>до рішення міської ради VII скликання</t>
  </si>
  <si>
    <t>Капітальні видатки</t>
  </si>
  <si>
    <t>Департамент житлово-комунального господарства Чернівецької міської ради</t>
  </si>
  <si>
    <t>Департамент містобудівного комплексу та земельних відносин Чернівецької міської ради</t>
  </si>
  <si>
    <t>1610000</t>
  </si>
  <si>
    <t>Департамент житлово-комунального господарства міської ради</t>
  </si>
  <si>
    <t>0800000</t>
  </si>
  <si>
    <t>Департамет праці та соціального захисту населення Чернівецької міської ради</t>
  </si>
  <si>
    <t>0810000</t>
  </si>
  <si>
    <t>Департамет праці та соціального захисту населення міської ради</t>
  </si>
  <si>
    <t>0813220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</si>
  <si>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</si>
  <si>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0813221</t>
  </si>
  <si>
    <t>1060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</si>
  <si>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</si>
  <si>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Капітальні трансферти населенню</t>
  </si>
  <si>
    <t>0813223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</si>
  <si>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захисту", та які потребують поліпшення житлових умов</t>
  </si>
  <si>
    <t>1210160</t>
  </si>
  <si>
    <t>Придбання обладнання і предметів довгострокового користування</t>
  </si>
  <si>
    <t>0700000</t>
  </si>
  <si>
    <t xml:space="preserve">Управління охорони здоров'я Чернівецької міської ради </t>
  </si>
  <si>
    <t>0710000</t>
  </si>
  <si>
    <t>Управління охорони здоров'я міської ради</t>
  </si>
  <si>
    <t>Капітальні трансферти підприємствам (установам, організаціям)</t>
  </si>
  <si>
    <t>0712030</t>
  </si>
  <si>
    <t>0733</t>
  </si>
  <si>
    <t>Лікарсько-акушерська допомога вагітним, породіллям та новонародженим</t>
  </si>
  <si>
    <t>0600000</t>
  </si>
  <si>
    <t xml:space="preserve">Управління освіти Чернівецької міської ради </t>
  </si>
  <si>
    <t>0610000</t>
  </si>
  <si>
    <t>Управління освіти міської ради</t>
  </si>
  <si>
    <t>0611020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</si>
  <si>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</si>
  <si>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 ), спеціалізованими школами, ліцеями, гімназіями, колегіумами</t>
  </si>
  <si>
    <t>Придбання обладнання і предметів довгострокового користування (за рахунок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бюджету)</t>
  </si>
  <si>
    <t>Придбання обладнання і предметів довгострокового користування (за рахунок субвенції з місцевого бюджету за рахунок залишку освітньої субвенції, що утворився на початок бюджетного періоду)</t>
  </si>
  <si>
    <t>Керівництво і управління у відповідній сфері у містах (місті Києві), селищах, селах, об'єднаних  територіальних громадах</t>
  </si>
  <si>
    <t>Департамент містобудівного комплексу та земельних відносин міської ради</t>
  </si>
  <si>
    <t>Додаток 5</t>
  </si>
  <si>
    <r>
      <t>27.09.</t>
    </r>
    <r>
      <rPr>
        <u/>
        <sz val="14"/>
        <rFont val="Times New Roman"/>
        <family val="1"/>
        <charset val="204"/>
      </rPr>
      <t>2018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1436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</si>
</sst>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7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vertAlign val="superscript"/>
      <sz val="6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9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9" fillId="0" borderId="0"/>
    <xf numFmtId="0" fontId="19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8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0" fontId="36" fillId="44" borderId="0" applyNumberFormat="0" applyBorder="0" applyAlignment="0" applyProtection="0"/>
  </cellStyleXfs>
  <cellXfs count="84">
    <xf numFmtId="0" fontId="0" fillId="0" borderId="0" xfId="0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Alignment="1">
      <alignment wrapText="1"/>
    </xf>
    <xf numFmtId="0" fontId="30" fillId="0" borderId="0" xfId="0" applyFont="1" applyFill="1" applyAlignment="1">
      <alignment wrapText="1"/>
    </xf>
    <xf numFmtId="0" fontId="17" fillId="0" borderId="7" xfId="0" applyFont="1" applyBorder="1" applyAlignment="1">
      <alignment horizontal="center" vertical="center" wrapText="1"/>
    </xf>
    <xf numFmtId="0" fontId="31" fillId="24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49" fontId="30" fillId="0" borderId="7" xfId="0" applyNumberFormat="1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" fontId="29" fillId="0" borderId="0" xfId="0" applyNumberFormat="1" applyFont="1" applyFill="1" applyAlignment="1" applyProtection="1">
      <alignment horizontal="left" vertic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92" fontId="29" fillId="0" borderId="7" xfId="48" applyNumberFormat="1" applyFont="1" applyFill="1" applyBorder="1" applyAlignment="1">
      <alignment horizontal="left" vertical="center" wrapText="1"/>
    </xf>
    <xf numFmtId="3" fontId="2" fillId="24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0" fontId="1" fillId="25" borderId="0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NumberFormat="1" applyFont="1" applyFill="1" applyBorder="1" applyAlignment="1" applyProtection="1">
      <alignment wrapText="1"/>
    </xf>
    <xf numFmtId="3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wrapText="1"/>
    </xf>
    <xf numFmtId="192" fontId="29" fillId="0" borderId="7" xfId="48" applyNumberFormat="1" applyFont="1" applyFill="1" applyBorder="1" applyAlignment="1">
      <alignment horizontal="center" vertical="center" wrapText="1"/>
    </xf>
    <xf numFmtId="0" fontId="2" fillId="24" borderId="7" xfId="0" applyFont="1" applyFill="1" applyBorder="1" applyAlignment="1">
      <alignment horizontal="center" vertical="center" wrapText="1"/>
    </xf>
    <xf numFmtId="49" fontId="2" fillId="24" borderId="7" xfId="0" applyNumberFormat="1" applyFont="1" applyFill="1" applyBorder="1" applyAlignment="1">
      <alignment horizontal="center" vertical="center" wrapText="1"/>
    </xf>
    <xf numFmtId="192" fontId="30" fillId="24" borderId="7" xfId="0" applyNumberFormat="1" applyFont="1" applyFill="1" applyBorder="1" applyAlignment="1">
      <alignment horizontal="left" vertical="center" wrapText="1"/>
    </xf>
    <xf numFmtId="4" fontId="30" fillId="0" borderId="7" xfId="48" applyNumberFormat="1" applyFont="1" applyFill="1" applyBorder="1" applyAlignment="1">
      <alignment horizontal="right" vertical="center" wrapText="1"/>
    </xf>
    <xf numFmtId="4" fontId="2" fillId="24" borderId="7" xfId="0" applyNumberFormat="1" applyFont="1" applyFill="1" applyBorder="1" applyAlignment="1">
      <alignment horizontal="right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4" fontId="29" fillId="0" borderId="7" xfId="48" applyNumberFormat="1" applyFont="1" applyFill="1" applyBorder="1" applyAlignment="1">
      <alignment horizontal="right" vertical="center" wrapText="1"/>
    </xf>
    <xf numFmtId="3" fontId="30" fillId="0" borderId="0" xfId="48" applyNumberFormat="1" applyFont="1" applyFill="1" applyBorder="1" applyAlignment="1">
      <alignment horizontal="right" vertical="center" wrapText="1"/>
    </xf>
    <xf numFmtId="3" fontId="29" fillId="0" borderId="0" xfId="48" applyNumberFormat="1" applyFont="1" applyFill="1" applyBorder="1" applyAlignment="1">
      <alignment horizontal="center" vertical="center" wrapText="1"/>
    </xf>
    <xf numFmtId="3" fontId="29" fillId="0" borderId="0" xfId="0" applyNumberFormat="1" applyFont="1" applyFill="1" applyBorder="1" applyAlignment="1">
      <alignment wrapText="1"/>
    </xf>
    <xf numFmtId="192" fontId="17" fillId="0" borderId="7" xfId="48" applyNumberFormat="1" applyFont="1" applyFill="1" applyBorder="1" applyAlignment="1">
      <alignment horizontal="left" vertical="center" wrapText="1"/>
    </xf>
    <xf numFmtId="3" fontId="30" fillId="0" borderId="7" xfId="48" applyNumberFormat="1" applyFont="1" applyFill="1" applyBorder="1" applyAlignment="1">
      <alignment horizontal="center" vertical="center" wrapText="1"/>
    </xf>
    <xf numFmtId="3" fontId="29" fillId="0" borderId="0" xfId="48" applyNumberFormat="1" applyFont="1" applyFill="1" applyBorder="1" applyAlignment="1">
      <alignment horizontal="right" vertical="center" wrapText="1"/>
    </xf>
    <xf numFmtId="3" fontId="30" fillId="0" borderId="0" xfId="0" applyNumberFormat="1" applyFont="1" applyFill="1" applyBorder="1" applyAlignment="1">
      <alignment wrapText="1"/>
    </xf>
    <xf numFmtId="3" fontId="29" fillId="26" borderId="0" xfId="48" applyNumberFormat="1" applyFont="1" applyFill="1" applyBorder="1" applyAlignment="1">
      <alignment horizontal="right" vertical="center" wrapText="1"/>
    </xf>
    <xf numFmtId="192" fontId="22" fillId="0" borderId="7" xfId="48" applyNumberFormat="1" applyFont="1" applyFill="1" applyBorder="1" applyAlignment="1">
      <alignment horizontal="left" vertical="center" wrapText="1"/>
    </xf>
    <xf numFmtId="3" fontId="30" fillId="26" borderId="0" xfId="48" applyNumberFormat="1" applyFont="1" applyFill="1" applyBorder="1" applyAlignment="1">
      <alignment horizontal="right" vertical="center" wrapText="1"/>
    </xf>
    <xf numFmtId="3" fontId="29" fillId="26" borderId="0" xfId="48" applyNumberFormat="1" applyFont="1" applyFill="1" applyBorder="1" applyAlignment="1">
      <alignment horizontal="center" vertical="center" wrapText="1"/>
    </xf>
    <xf numFmtId="3" fontId="29" fillId="0" borderId="0" xfId="0" applyNumberFormat="1" applyFont="1" applyFill="1" applyAlignment="1">
      <alignment wrapText="1"/>
    </xf>
    <xf numFmtId="49" fontId="30" fillId="0" borderId="7" xfId="0" quotePrefix="1" applyNumberFormat="1" applyFont="1" applyBorder="1" applyAlignment="1">
      <alignment horizontal="center" vertical="center" wrapText="1"/>
    </xf>
    <xf numFmtId="192" fontId="30" fillId="0" borderId="7" xfId="48" applyNumberFormat="1" applyFont="1" applyFill="1" applyBorder="1" applyAlignment="1">
      <alignment horizontal="left" vertical="center" wrapText="1"/>
    </xf>
    <xf numFmtId="192" fontId="30" fillId="0" borderId="7" xfId="48" applyNumberFormat="1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49" fontId="29" fillId="0" borderId="7" xfId="0" quotePrefix="1" applyNumberFormat="1" applyFont="1" applyBorder="1" applyAlignment="1">
      <alignment horizontal="center" vertical="center" wrapText="1"/>
    </xf>
    <xf numFmtId="0" fontId="30" fillId="0" borderId="7" xfId="0" quotePrefix="1" applyFont="1" applyBorder="1" applyAlignment="1">
      <alignment horizontal="center" vertical="center" wrapText="1"/>
    </xf>
    <xf numFmtId="2" fontId="30" fillId="0" borderId="7" xfId="0" quotePrefix="1" applyNumberFormat="1" applyFont="1" applyBorder="1" applyAlignment="1">
      <alignment horizontal="center" vertical="center" wrapText="1"/>
    </xf>
    <xf numFmtId="2" fontId="30" fillId="0" borderId="7" xfId="54" quotePrefix="1" applyNumberFormat="1" applyFont="1" applyFill="1" applyBorder="1" applyAlignment="1">
      <alignment horizontal="center" vertical="center" wrapText="1"/>
    </xf>
    <xf numFmtId="4" fontId="30" fillId="0" borderId="7" xfId="0" applyNumberFormat="1" applyFont="1" applyBorder="1" applyAlignment="1">
      <alignment horizontal="right" vertical="center" wrapText="1"/>
    </xf>
    <xf numFmtId="4" fontId="29" fillId="0" borderId="7" xfId="0" applyNumberFormat="1" applyFont="1" applyBorder="1" applyAlignment="1">
      <alignment horizontal="right" vertical="center" wrapText="1"/>
    </xf>
    <xf numFmtId="3" fontId="30" fillId="0" borderId="7" xfId="48" applyNumberFormat="1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3" fontId="29" fillId="0" borderId="7" xfId="48" applyNumberFormat="1" applyFont="1" applyFill="1" applyBorder="1" applyAlignment="1">
      <alignment horizontal="right" vertical="center" wrapText="1"/>
    </xf>
    <xf numFmtId="0" fontId="29" fillId="0" borderId="7" xfId="0" applyNumberFormat="1" applyFont="1" applyFill="1" applyBorder="1" applyAlignment="1" applyProtection="1">
      <alignment horizontal="center" vertical="center" wrapText="1"/>
    </xf>
    <xf numFmtId="192" fontId="1" fillId="0" borderId="7" xfId="48" applyNumberFormat="1" applyFont="1" applyFill="1" applyBorder="1" applyAlignment="1">
      <alignment horizontal="left" vertical="center" wrapText="1"/>
    </xf>
    <xf numFmtId="3" fontId="29" fillId="0" borderId="7" xfId="48" applyNumberFormat="1" applyFont="1" applyFill="1" applyBorder="1" applyAlignment="1">
      <alignment horizontal="center" vertical="center" wrapText="1"/>
    </xf>
    <xf numFmtId="192" fontId="23" fillId="0" borderId="7" xfId="48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25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Alignment="1" applyProtection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horizontal="left" vertical="center" wrapText="1"/>
    </xf>
  </cellXfs>
  <cellStyles count="80">
    <cellStyle name="20% - Акцент1" xfId="1"/>
    <cellStyle name="20% — акцент1" xfId="62" builtinId="30" hidden="1"/>
    <cellStyle name="20% - Акцент2" xfId="2"/>
    <cellStyle name="20% — акцент2" xfId="65" builtinId="34" hidden="1"/>
    <cellStyle name="20% - Акцент3" xfId="3"/>
    <cellStyle name="20% — акцент3" xfId="68" builtinId="38" hidden="1"/>
    <cellStyle name="20% - Акцент4" xfId="4"/>
    <cellStyle name="20% — акцент4" xfId="71" builtinId="42" hidden="1"/>
    <cellStyle name="20% - Акцент5" xfId="5"/>
    <cellStyle name="20% — акцент5" xfId="74" builtinId="46" hidden="1"/>
    <cellStyle name="20% - Акцент6" xfId="6"/>
    <cellStyle name="20% — акцент6" xfId="77" builtinId="50" hidden="1"/>
    <cellStyle name="40% - Акцент1" xfId="7"/>
    <cellStyle name="40% — акцент1" xfId="63" builtinId="31" hidden="1"/>
    <cellStyle name="40% - Акцент2" xfId="8"/>
    <cellStyle name="40% — акцент2" xfId="66" builtinId="35" hidden="1"/>
    <cellStyle name="40% - Акцент3" xfId="9"/>
    <cellStyle name="40% — акцент3" xfId="69" builtinId="39" hidden="1"/>
    <cellStyle name="40% - Акцент4" xfId="10"/>
    <cellStyle name="40% — акцент4" xfId="72" builtinId="43" hidden="1"/>
    <cellStyle name="40% - Акцент5" xfId="11"/>
    <cellStyle name="40% — акцент5" xfId="75" builtinId="47" hidden="1"/>
    <cellStyle name="40% - Акцент6" xfId="12"/>
    <cellStyle name="40% — акцент6" xfId="78" builtinId="51" hidden="1"/>
    <cellStyle name="60% - Акцент1" xfId="13"/>
    <cellStyle name="60% — акцент1" xfId="64" builtinId="32" hidden="1"/>
    <cellStyle name="60% - Акцент2" xfId="14"/>
    <cellStyle name="60% — акцент2" xfId="67" builtinId="36" hidden="1"/>
    <cellStyle name="60% - Акцент3" xfId="15"/>
    <cellStyle name="60% — акцент3" xfId="70" builtinId="40" hidden="1"/>
    <cellStyle name="60% - Акцент4" xfId="16"/>
    <cellStyle name="60% — акцент4" xfId="73" builtinId="44" hidden="1"/>
    <cellStyle name="60% - Акцент5" xfId="17"/>
    <cellStyle name="60% — акцент5" xfId="76" builtinId="48" hidden="1"/>
    <cellStyle name="60% - Акцент6" xfId="18"/>
    <cellStyle name="60% — акцент6" xfId="79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_дод.5" xfId="54"/>
    <cellStyle name="Плохой" xfId="55"/>
    <cellStyle name="Пояснение" xfId="56"/>
    <cellStyle name="Примечание" xfId="57"/>
    <cellStyle name="Связанная ячейка" xfId="58"/>
    <cellStyle name="Стиль 1" xfId="59"/>
    <cellStyle name="Текст предупреждения" xfId="60"/>
    <cellStyle name="Хороший" xfId="6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tabSelected="1" view="pageBreakPreview" zoomScale="60" zoomScaleNormal="10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640625" defaultRowHeight="15.75"/>
  <cols>
    <col min="1" max="1" width="16.1640625" style="20" customWidth="1"/>
    <col min="2" max="2" width="14.83203125" style="20" customWidth="1"/>
    <col min="3" max="3" width="12" style="20" customWidth="1"/>
    <col min="4" max="4" width="57.5" style="21" customWidth="1"/>
    <col min="5" max="5" width="50.1640625" style="19" customWidth="1"/>
    <col min="6" max="6" width="17.33203125" style="21" customWidth="1"/>
    <col min="7" max="7" width="15.33203125" style="21" customWidth="1"/>
    <col min="8" max="8" width="15.1640625" style="21" customWidth="1"/>
    <col min="9" max="9" width="21.1640625" style="21" customWidth="1"/>
    <col min="10" max="10" width="22.5" style="11" customWidth="1"/>
    <col min="11" max="16384" width="9.1640625" style="11"/>
  </cols>
  <sheetData>
    <row r="1" spans="1:23" ht="18" customHeight="1">
      <c r="F1" s="22"/>
      <c r="G1" s="22"/>
      <c r="H1" s="81" t="s">
        <v>62</v>
      </c>
      <c r="I1" s="81"/>
    </row>
    <row r="2" spans="1:23" ht="36.75" customHeight="1">
      <c r="E2" s="23"/>
      <c r="F2" s="4"/>
      <c r="G2" s="4"/>
      <c r="H2" s="81" t="s">
        <v>23</v>
      </c>
      <c r="I2" s="81"/>
    </row>
    <row r="3" spans="1:23" ht="16.5" customHeight="1">
      <c r="F3" s="4"/>
      <c r="G3" s="4"/>
      <c r="H3" s="81" t="s">
        <v>63</v>
      </c>
      <c r="I3" s="81"/>
    </row>
    <row r="4" spans="1:23" ht="12" customHeight="1">
      <c r="F4" s="4"/>
      <c r="G4" s="4"/>
      <c r="H4" s="4"/>
      <c r="I4" s="4"/>
    </row>
    <row r="5" spans="1:23" ht="28.9" customHeight="1">
      <c r="A5" s="82" t="s">
        <v>12</v>
      </c>
      <c r="B5" s="82"/>
      <c r="C5" s="82"/>
      <c r="D5" s="82"/>
      <c r="E5" s="82"/>
      <c r="F5" s="82"/>
      <c r="G5" s="82"/>
      <c r="H5" s="82"/>
      <c r="I5" s="82"/>
    </row>
    <row r="6" spans="1:23" ht="15.75" customHeight="1">
      <c r="A6" s="38"/>
      <c r="B6" s="24"/>
      <c r="C6" s="24"/>
      <c r="D6" s="25"/>
      <c r="E6" s="26"/>
      <c r="F6" s="27"/>
      <c r="G6" s="5"/>
      <c r="H6" s="27"/>
      <c r="I6" s="6" t="s">
        <v>7</v>
      </c>
    </row>
    <row r="7" spans="1:23" ht="121.5" customHeight="1">
      <c r="A7" s="1" t="s">
        <v>15</v>
      </c>
      <c r="B7" s="1" t="s">
        <v>8</v>
      </c>
      <c r="C7" s="1" t="s">
        <v>6</v>
      </c>
      <c r="D7" s="3" t="s">
        <v>5</v>
      </c>
      <c r="E7" s="15" t="s">
        <v>9</v>
      </c>
      <c r="F7" s="2" t="s">
        <v>1</v>
      </c>
      <c r="G7" s="9" t="s">
        <v>2</v>
      </c>
      <c r="H7" s="2" t="s">
        <v>3</v>
      </c>
      <c r="I7" s="15" t="s">
        <v>4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</row>
    <row r="8" spans="1:23" s="71" customFormat="1" ht="30.75" customHeight="1">
      <c r="A8" s="12" t="s">
        <v>51</v>
      </c>
      <c r="B8" s="13"/>
      <c r="C8" s="12"/>
      <c r="D8" s="13" t="s">
        <v>52</v>
      </c>
      <c r="E8" s="28"/>
      <c r="F8" s="61"/>
      <c r="G8" s="61"/>
      <c r="H8" s="61"/>
      <c r="I8" s="69">
        <f>I9</f>
        <v>-3672751</v>
      </c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</row>
    <row r="9" spans="1:23" s="71" customFormat="1" ht="30.75" customHeight="1">
      <c r="A9" s="12" t="s">
        <v>53</v>
      </c>
      <c r="B9" s="13"/>
      <c r="C9" s="12"/>
      <c r="D9" s="13" t="s">
        <v>54</v>
      </c>
      <c r="E9" s="28"/>
      <c r="F9" s="61"/>
      <c r="G9" s="61"/>
      <c r="H9" s="61"/>
      <c r="I9" s="69">
        <f>I10</f>
        <v>-3672751</v>
      </c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</row>
    <row r="10" spans="1:23" s="71" customFormat="1" ht="84.6" customHeight="1">
      <c r="A10" s="12" t="s">
        <v>55</v>
      </c>
      <c r="B10" s="13">
        <v>1020</v>
      </c>
      <c r="C10" s="12" t="s">
        <v>56</v>
      </c>
      <c r="D10" s="13" t="s">
        <v>57</v>
      </c>
      <c r="E10" s="60"/>
      <c r="F10" s="61"/>
      <c r="G10" s="61"/>
      <c r="H10" s="61"/>
      <c r="I10" s="69">
        <f>SUM(I11:I12)</f>
        <v>-3672751</v>
      </c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</row>
    <row r="11" spans="1:23" s="71" customFormat="1" ht="131.25" customHeight="1">
      <c r="A11" s="14"/>
      <c r="B11" s="62"/>
      <c r="C11" s="14"/>
      <c r="D11" s="62"/>
      <c r="E11" s="28" t="s">
        <v>58</v>
      </c>
      <c r="F11" s="61"/>
      <c r="G11" s="61"/>
      <c r="H11" s="61"/>
      <c r="I11" s="72">
        <v>-3462461</v>
      </c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</row>
    <row r="12" spans="1:23" s="71" customFormat="1" ht="99" customHeight="1">
      <c r="A12" s="14"/>
      <c r="B12" s="62"/>
      <c r="C12" s="14"/>
      <c r="D12" s="62"/>
      <c r="E12" s="28" t="s">
        <v>59</v>
      </c>
      <c r="F12" s="61"/>
      <c r="G12" s="61"/>
      <c r="H12" s="61"/>
      <c r="I12" s="72">
        <v>-210290</v>
      </c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</row>
    <row r="13" spans="1:23" ht="34.15" customHeight="1">
      <c r="A13" s="12" t="s">
        <v>43</v>
      </c>
      <c r="B13" s="13"/>
      <c r="C13" s="12"/>
      <c r="D13" s="13" t="s">
        <v>44</v>
      </c>
      <c r="E13" s="28"/>
      <c r="F13" s="2"/>
      <c r="G13" s="9"/>
      <c r="H13" s="2"/>
      <c r="I13" s="67">
        <f>I14</f>
        <v>979400</v>
      </c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</row>
    <row r="14" spans="1:23" ht="36" customHeight="1">
      <c r="A14" s="12" t="s">
        <v>45</v>
      </c>
      <c r="B14" s="13"/>
      <c r="C14" s="12"/>
      <c r="D14" s="13" t="s">
        <v>46</v>
      </c>
      <c r="E14" s="60"/>
      <c r="F14" s="2"/>
      <c r="G14" s="9"/>
      <c r="H14" s="2"/>
      <c r="I14" s="67">
        <f>I15</f>
        <v>979400</v>
      </c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</row>
    <row r="15" spans="1:23" ht="40.15" customHeight="1">
      <c r="A15" s="64" t="s">
        <v>48</v>
      </c>
      <c r="B15" s="64">
        <v>2030</v>
      </c>
      <c r="C15" s="65" t="s">
        <v>49</v>
      </c>
      <c r="D15" s="66" t="s">
        <v>50</v>
      </c>
      <c r="E15" s="28" t="s">
        <v>47</v>
      </c>
      <c r="F15" s="2"/>
      <c r="G15" s="9"/>
      <c r="H15" s="2"/>
      <c r="I15" s="67">
        <v>979400</v>
      </c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</row>
    <row r="16" spans="1:23" ht="37.15" customHeight="1">
      <c r="A16" s="64"/>
      <c r="B16" s="64"/>
      <c r="C16" s="65"/>
      <c r="D16" s="66"/>
      <c r="E16" s="28" t="s">
        <v>42</v>
      </c>
      <c r="F16" s="2"/>
      <c r="G16" s="9"/>
      <c r="H16" s="2"/>
      <c r="I16" s="68">
        <v>979400</v>
      </c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</row>
    <row r="17" spans="1:22" ht="38.25" customHeight="1">
      <c r="A17" s="59" t="s">
        <v>29</v>
      </c>
      <c r="B17" s="13"/>
      <c r="C17" s="12"/>
      <c r="D17" s="13" t="s">
        <v>30</v>
      </c>
      <c r="E17" s="28"/>
      <c r="F17" s="39"/>
      <c r="G17" s="39"/>
      <c r="H17" s="39"/>
      <c r="I17" s="43">
        <f>I19</f>
        <v>6436199.3499999996</v>
      </c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</row>
    <row r="18" spans="1:22" ht="40.5" customHeight="1">
      <c r="A18" s="59" t="s">
        <v>31</v>
      </c>
      <c r="B18" s="13"/>
      <c r="C18" s="12"/>
      <c r="D18" s="13" t="s">
        <v>32</v>
      </c>
      <c r="E18" s="60"/>
      <c r="F18" s="61"/>
      <c r="G18" s="61"/>
      <c r="H18" s="61"/>
      <c r="I18" s="43">
        <f>I19</f>
        <v>6436199.3499999996</v>
      </c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</row>
    <row r="19" spans="1:22" ht="60" customHeight="1">
      <c r="A19" s="59" t="s">
        <v>33</v>
      </c>
      <c r="B19" s="13">
        <v>3220</v>
      </c>
      <c r="C19" s="12"/>
      <c r="D19" s="13" t="s">
        <v>34</v>
      </c>
      <c r="E19" s="60"/>
      <c r="F19" s="61"/>
      <c r="G19" s="61"/>
      <c r="H19" s="61"/>
      <c r="I19" s="43">
        <f>I20+I22</f>
        <v>6436199.3499999996</v>
      </c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</row>
    <row r="20" spans="1:22" ht="249.75" customHeight="1">
      <c r="A20" s="63" t="s">
        <v>35</v>
      </c>
      <c r="B20" s="62">
        <v>3221</v>
      </c>
      <c r="C20" s="14" t="s">
        <v>36</v>
      </c>
      <c r="D20" s="62" t="s">
        <v>37</v>
      </c>
      <c r="E20" s="11"/>
      <c r="F20" s="39"/>
      <c r="G20" s="39"/>
      <c r="H20" s="39"/>
      <c r="I20" s="46">
        <v>924134.35</v>
      </c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</row>
    <row r="21" spans="1:22" ht="37.5" customHeight="1">
      <c r="A21" s="63"/>
      <c r="B21" s="62"/>
      <c r="C21" s="14"/>
      <c r="D21" s="62"/>
      <c r="E21" s="28" t="s">
        <v>38</v>
      </c>
      <c r="F21" s="39"/>
      <c r="G21" s="39"/>
      <c r="H21" s="39"/>
      <c r="I21" s="46">
        <v>924134.35</v>
      </c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</row>
    <row r="22" spans="1:22" ht="270" customHeight="1">
      <c r="A22" s="63" t="s">
        <v>39</v>
      </c>
      <c r="B22" s="62">
        <v>3223</v>
      </c>
      <c r="C22" s="14" t="s">
        <v>36</v>
      </c>
      <c r="D22" s="73" t="s">
        <v>40</v>
      </c>
      <c r="E22" s="11"/>
      <c r="F22" s="2"/>
      <c r="G22" s="9"/>
      <c r="H22" s="2"/>
      <c r="I22" s="68">
        <v>5512065</v>
      </c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</row>
    <row r="23" spans="1:22" ht="44.45" customHeight="1">
      <c r="A23" s="63"/>
      <c r="B23" s="62"/>
      <c r="C23" s="14"/>
      <c r="D23" s="73"/>
      <c r="E23" s="28" t="s">
        <v>38</v>
      </c>
      <c r="F23" s="2"/>
      <c r="G23" s="9"/>
      <c r="H23" s="2"/>
      <c r="I23" s="68">
        <v>5512065</v>
      </c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</row>
    <row r="24" spans="1:22" s="7" customFormat="1" ht="50.45" customHeight="1">
      <c r="A24" s="13">
        <v>1200000</v>
      </c>
      <c r="B24" s="13"/>
      <c r="C24" s="12"/>
      <c r="D24" s="13" t="s">
        <v>25</v>
      </c>
      <c r="E24" s="74"/>
      <c r="F24" s="75"/>
      <c r="G24" s="75"/>
      <c r="H24" s="75"/>
      <c r="I24" s="43">
        <f>I25</f>
        <v>3128</v>
      </c>
      <c r="J24" s="47"/>
      <c r="K24" s="47"/>
      <c r="L24" s="47"/>
      <c r="M24" s="47"/>
      <c r="N24" s="47"/>
      <c r="O24" s="47"/>
      <c r="P24" s="47"/>
      <c r="Q24" s="48"/>
      <c r="R24" s="17"/>
      <c r="S24" s="17"/>
      <c r="T24" s="17"/>
      <c r="U24" s="49"/>
      <c r="V24" s="49"/>
    </row>
    <row r="25" spans="1:22" s="8" customFormat="1" ht="44.45" customHeight="1">
      <c r="A25" s="13">
        <v>1210000</v>
      </c>
      <c r="B25" s="13"/>
      <c r="C25" s="12"/>
      <c r="D25" s="13" t="s">
        <v>28</v>
      </c>
      <c r="E25" s="50"/>
      <c r="F25" s="51"/>
      <c r="G25" s="51"/>
      <c r="H25" s="51"/>
      <c r="I25" s="43">
        <f>I26</f>
        <v>3128</v>
      </c>
      <c r="J25" s="47"/>
      <c r="K25" s="47"/>
      <c r="L25" s="47"/>
      <c r="M25" s="47"/>
      <c r="N25" s="47"/>
      <c r="O25" s="47"/>
      <c r="P25" s="47"/>
      <c r="Q25" s="52"/>
      <c r="R25" s="53"/>
      <c r="S25" s="18"/>
      <c r="T25" s="18"/>
      <c r="U25" s="53"/>
      <c r="V25" s="18"/>
    </row>
    <row r="26" spans="1:22" s="8" customFormat="1" ht="67.900000000000006" customHeight="1">
      <c r="A26" s="12" t="s">
        <v>41</v>
      </c>
      <c r="B26" s="12" t="s">
        <v>17</v>
      </c>
      <c r="C26" s="12" t="s">
        <v>18</v>
      </c>
      <c r="D26" s="13" t="s">
        <v>60</v>
      </c>
      <c r="F26" s="51"/>
      <c r="G26" s="51"/>
      <c r="H26" s="51"/>
      <c r="I26" s="43">
        <v>3128</v>
      </c>
      <c r="J26" s="47"/>
      <c r="K26" s="47"/>
      <c r="L26" s="47"/>
      <c r="M26" s="47"/>
      <c r="N26" s="47"/>
      <c r="O26" s="47"/>
      <c r="P26" s="47"/>
      <c r="Q26" s="52"/>
      <c r="R26" s="53"/>
      <c r="S26" s="18"/>
      <c r="T26" s="18"/>
      <c r="U26" s="53"/>
      <c r="V26" s="18"/>
    </row>
    <row r="27" spans="1:22" s="8" customFormat="1" ht="51" customHeight="1">
      <c r="A27" s="12"/>
      <c r="B27" s="12"/>
      <c r="C27" s="12"/>
      <c r="D27" s="13"/>
      <c r="E27" s="28" t="s">
        <v>42</v>
      </c>
      <c r="F27" s="51"/>
      <c r="G27" s="51"/>
      <c r="H27" s="51"/>
      <c r="I27" s="46">
        <v>3128</v>
      </c>
      <c r="J27" s="47"/>
      <c r="K27" s="47"/>
      <c r="L27" s="47"/>
      <c r="M27" s="47"/>
      <c r="N27" s="47"/>
      <c r="O27" s="47"/>
      <c r="P27" s="47"/>
      <c r="Q27" s="52"/>
      <c r="R27" s="53"/>
      <c r="S27" s="18"/>
      <c r="T27" s="18"/>
      <c r="U27" s="53"/>
      <c r="V27" s="18"/>
    </row>
    <row r="28" spans="1:22" s="7" customFormat="1" ht="47.45" customHeight="1">
      <c r="A28" s="13">
        <v>1600000</v>
      </c>
      <c r="B28" s="13"/>
      <c r="C28" s="12"/>
      <c r="D28" s="13" t="s">
        <v>26</v>
      </c>
      <c r="E28" s="74"/>
      <c r="F28" s="75"/>
      <c r="G28" s="75"/>
      <c r="H28" s="75"/>
      <c r="I28" s="43">
        <f>I29</f>
        <v>55500</v>
      </c>
      <c r="J28" s="56"/>
      <c r="K28" s="56"/>
      <c r="L28" s="56"/>
      <c r="M28" s="56"/>
      <c r="N28" s="47"/>
      <c r="O28" s="57"/>
      <c r="P28" s="17"/>
      <c r="Q28" s="58"/>
    </row>
    <row r="29" spans="1:22" s="8" customFormat="1" ht="48" customHeight="1">
      <c r="A29" s="12" t="s">
        <v>27</v>
      </c>
      <c r="B29" s="12"/>
      <c r="C29" s="12"/>
      <c r="D29" s="13" t="s">
        <v>61</v>
      </c>
      <c r="E29" s="55"/>
      <c r="F29" s="51"/>
      <c r="G29" s="51"/>
      <c r="H29" s="51"/>
      <c r="I29" s="43">
        <f>I30</f>
        <v>55500</v>
      </c>
      <c r="J29" s="47"/>
      <c r="K29" s="47"/>
      <c r="L29" s="47"/>
      <c r="M29" s="47"/>
      <c r="N29" s="47"/>
      <c r="O29" s="54"/>
      <c r="P29" s="18"/>
    </row>
    <row r="30" spans="1:22" s="8" customFormat="1" ht="35.25" customHeight="1">
      <c r="A30" s="15">
        <v>1616030</v>
      </c>
      <c r="B30" s="15">
        <v>6030</v>
      </c>
      <c r="C30" s="45" t="s">
        <v>11</v>
      </c>
      <c r="D30" s="13" t="s">
        <v>16</v>
      </c>
      <c r="F30" s="51"/>
      <c r="G30" s="51"/>
      <c r="H30" s="51"/>
      <c r="I30" s="43">
        <v>55500</v>
      </c>
      <c r="J30" s="47"/>
      <c r="K30" s="47"/>
      <c r="L30" s="47"/>
      <c r="M30" s="47"/>
      <c r="N30" s="47"/>
      <c r="O30" s="54"/>
      <c r="P30" s="18"/>
    </row>
    <row r="31" spans="1:22" s="8" customFormat="1" ht="35.25" customHeight="1">
      <c r="A31" s="15"/>
      <c r="B31" s="15"/>
      <c r="C31" s="45"/>
      <c r="D31" s="13"/>
      <c r="E31" s="76" t="s">
        <v>24</v>
      </c>
      <c r="F31" s="51"/>
      <c r="G31" s="51"/>
      <c r="H31" s="51"/>
      <c r="I31" s="46">
        <v>55500</v>
      </c>
      <c r="J31" s="47"/>
      <c r="K31" s="47"/>
      <c r="L31" s="47"/>
      <c r="M31" s="47"/>
      <c r="N31" s="47"/>
      <c r="O31" s="54"/>
      <c r="P31" s="18"/>
    </row>
    <row r="32" spans="1:22" s="30" customFormat="1" ht="33" customHeight="1">
      <c r="A32" s="40"/>
      <c r="B32" s="40"/>
      <c r="C32" s="41"/>
      <c r="D32" s="10" t="s">
        <v>0</v>
      </c>
      <c r="E32" s="42"/>
      <c r="F32" s="29"/>
      <c r="G32" s="29"/>
      <c r="H32" s="29"/>
      <c r="I32" s="44">
        <f>I8+I28+I24+I17+I13</f>
        <v>3801476.3499999996</v>
      </c>
    </row>
    <row r="33" spans="1:14" ht="28.15" customHeight="1"/>
    <row r="34" spans="1:14" ht="25.9" customHeight="1">
      <c r="A34" s="83" t="s">
        <v>19</v>
      </c>
      <c r="B34" s="83"/>
      <c r="C34" s="83"/>
      <c r="D34" s="83"/>
      <c r="E34" s="83"/>
      <c r="F34" s="83"/>
      <c r="G34" s="83"/>
      <c r="H34" s="83"/>
      <c r="I34" s="83"/>
    </row>
    <row r="35" spans="1:14" ht="20.25" customHeight="1">
      <c r="A35" s="80" t="s">
        <v>20</v>
      </c>
      <c r="B35" s="80"/>
      <c r="C35" s="80"/>
      <c r="D35" s="80"/>
      <c r="E35" s="80"/>
      <c r="F35" s="80"/>
      <c r="G35" s="80"/>
      <c r="H35" s="80"/>
      <c r="I35" s="80"/>
      <c r="J35" s="32"/>
      <c r="K35" s="32"/>
      <c r="L35" s="32"/>
      <c r="M35" s="32"/>
      <c r="N35" s="32"/>
    </row>
    <row r="36" spans="1:14" ht="20.25" customHeight="1">
      <c r="A36" s="79" t="s">
        <v>10</v>
      </c>
      <c r="B36" s="79"/>
      <c r="C36" s="79"/>
      <c r="D36" s="79"/>
      <c r="E36" s="79"/>
      <c r="F36" s="79"/>
      <c r="G36" s="79"/>
      <c r="H36" s="79"/>
      <c r="I36" s="79"/>
      <c r="J36" s="33"/>
      <c r="K36" s="33"/>
      <c r="L36" s="33"/>
      <c r="M36" s="33"/>
      <c r="N36" s="33"/>
    </row>
    <row r="37" spans="1:14" ht="36.75" customHeight="1">
      <c r="A37" s="80" t="s">
        <v>21</v>
      </c>
      <c r="B37" s="80"/>
      <c r="C37" s="80"/>
      <c r="D37" s="80"/>
      <c r="E37" s="80"/>
      <c r="F37" s="80"/>
      <c r="G37" s="80"/>
      <c r="H37" s="80"/>
      <c r="I37" s="80"/>
      <c r="J37" s="31"/>
      <c r="K37" s="31"/>
      <c r="L37" s="31"/>
      <c r="M37" s="31"/>
      <c r="N37" s="31"/>
    </row>
    <row r="38" spans="1:14" ht="15.6" customHeight="1">
      <c r="A38" s="79" t="s">
        <v>22</v>
      </c>
      <c r="B38" s="79"/>
      <c r="C38" s="79"/>
      <c r="D38" s="79"/>
      <c r="E38" s="79"/>
      <c r="F38" s="79"/>
      <c r="G38" s="79"/>
      <c r="H38" s="79"/>
      <c r="I38" s="79"/>
      <c r="J38" s="33"/>
      <c r="K38" s="33"/>
      <c r="L38" s="33"/>
      <c r="M38" s="33"/>
      <c r="N38" s="33"/>
    </row>
    <row r="39" spans="1:14" ht="41.25" customHeight="1"/>
    <row r="40" spans="1:14" s="35" customFormat="1" ht="17.45" customHeight="1">
      <c r="A40" s="77" t="s">
        <v>13</v>
      </c>
      <c r="B40" s="77"/>
      <c r="C40" s="77"/>
      <c r="D40" s="77"/>
      <c r="E40" s="34"/>
      <c r="F40" s="5"/>
      <c r="G40" s="78" t="s">
        <v>14</v>
      </c>
      <c r="H40" s="78"/>
      <c r="I40" s="5"/>
    </row>
    <row r="41" spans="1:14" s="35" customFormat="1" ht="32.25" customHeight="1">
      <c r="A41" s="36"/>
      <c r="B41" s="36"/>
      <c r="C41" s="36"/>
      <c r="D41" s="5"/>
      <c r="E41" s="34"/>
      <c r="F41" s="5"/>
      <c r="G41" s="5"/>
      <c r="H41" s="5"/>
      <c r="I41" s="5"/>
    </row>
    <row r="42" spans="1:14" s="35" customFormat="1" ht="32.25" customHeight="1">
      <c r="A42" s="36"/>
      <c r="B42" s="36"/>
      <c r="C42" s="36"/>
      <c r="D42" s="5"/>
      <c r="E42" s="34"/>
      <c r="F42" s="5"/>
      <c r="G42" s="5"/>
      <c r="H42" s="5"/>
      <c r="I42" s="37"/>
    </row>
    <row r="43" spans="1:14" s="35" customFormat="1" ht="32.25" customHeight="1">
      <c r="A43" s="36"/>
      <c r="B43" s="36"/>
      <c r="C43" s="36"/>
      <c r="D43" s="5"/>
      <c r="E43" s="34"/>
      <c r="F43" s="5"/>
      <c r="G43" s="5"/>
      <c r="H43" s="5"/>
      <c r="I43" s="5"/>
    </row>
    <row r="44" spans="1:14" s="35" customFormat="1" ht="32.25" customHeight="1">
      <c r="A44" s="36"/>
      <c r="B44" s="36"/>
      <c r="C44" s="36"/>
      <c r="D44" s="5"/>
      <c r="E44" s="34"/>
      <c r="F44" s="5"/>
      <c r="G44" s="5"/>
      <c r="H44" s="5"/>
      <c r="I44" s="5"/>
    </row>
    <row r="45" spans="1:14" s="35" customFormat="1" ht="32.25" customHeight="1">
      <c r="A45" s="36"/>
      <c r="B45" s="36"/>
      <c r="C45" s="36"/>
      <c r="D45" s="5"/>
      <c r="E45" s="34"/>
      <c r="F45" s="5"/>
      <c r="G45" s="5"/>
      <c r="H45" s="5"/>
      <c r="I45" s="5"/>
    </row>
  </sheetData>
  <mergeCells count="11">
    <mergeCell ref="H1:I1"/>
    <mergeCell ref="H2:I2"/>
    <mergeCell ref="A34:I34"/>
    <mergeCell ref="A35:I35"/>
    <mergeCell ref="A40:D40"/>
    <mergeCell ref="G40:H40"/>
    <mergeCell ref="A36:I36"/>
    <mergeCell ref="A37:I37"/>
    <mergeCell ref="A38:I38"/>
    <mergeCell ref="H3:I3"/>
    <mergeCell ref="A5:I5"/>
  </mergeCells>
  <phoneticPr fontId="20" type="noConversion"/>
  <printOptions horizontalCentered="1"/>
  <pageMargins left="0.39370078740157483" right="0.39370078740157483" top="1.1811023622047245" bottom="0.39370078740157483" header="0" footer="0"/>
  <pageSetup paperSize="9" scale="68" fitToHeight="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0CEDC93-A5A4-4AC3-8FD4-EAFE9E2F40A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2018-08-29T14:18:39Z</cp:lastPrinted>
  <dcterms:created xsi:type="dcterms:W3CDTF">2014-01-17T10:52:16Z</dcterms:created>
  <dcterms:modified xsi:type="dcterms:W3CDTF">2018-10-02T12:26:46Z</dcterms:modified>
</cp:coreProperties>
</file>