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225" windowWidth="15150" windowHeight="8265"/>
  </bookViews>
  <sheets>
    <sheet name="Додаток 6" sheetId="1" r:id="rId1"/>
  </sheets>
  <definedNames>
    <definedName name="_xlnm.Print_Titles" localSheetId="0">'Додаток 6'!$9:$9</definedName>
    <definedName name="_xlnm.Print_Area" localSheetId="0">'Додаток 6'!$A$1:$H$40</definedName>
  </definedNames>
  <calcPr calcId="162913" fullCalcOnLoad="1"/>
</workbook>
</file>

<file path=xl/calcChain.xml><?xml version="1.0" encoding="utf-8"?>
<calcChain xmlns="http://schemas.openxmlformats.org/spreadsheetml/2006/main">
  <c r="F13" i="1" l="1"/>
  <c r="F16" i="1"/>
  <c r="G13" i="1"/>
  <c r="G16" i="1" s="1"/>
  <c r="G33" i="1" s="1"/>
  <c r="H15" i="1"/>
  <c r="H14" i="1"/>
  <c r="H13" i="1"/>
  <c r="H16" i="1" s="1"/>
  <c r="H31" i="1"/>
  <c r="H30" i="1" s="1"/>
  <c r="H32" i="1" s="1"/>
  <c r="G30" i="1"/>
  <c r="G32" i="1"/>
  <c r="F30" i="1"/>
  <c r="F32" i="1"/>
  <c r="H18" i="1"/>
  <c r="H19" i="1"/>
  <c r="H17" i="1" s="1"/>
  <c r="H21" i="1"/>
  <c r="H22" i="1"/>
  <c r="H23" i="1"/>
  <c r="H20" i="1" s="1"/>
  <c r="F12" i="1"/>
  <c r="F10" i="1" s="1"/>
  <c r="H10" i="1" s="1"/>
  <c r="G12" i="1"/>
  <c r="H12" i="1"/>
  <c r="H25" i="1"/>
  <c r="H24" i="1"/>
  <c r="H26" i="1" s="1"/>
  <c r="H28" i="1"/>
  <c r="H27" i="1" s="1"/>
  <c r="H29" i="1" s="1"/>
  <c r="G19" i="1"/>
  <c r="G17" i="1"/>
  <c r="G23" i="1"/>
  <c r="G20" i="1"/>
  <c r="G24" i="1"/>
  <c r="G26" i="1"/>
  <c r="G27" i="1"/>
  <c r="G29" i="1"/>
  <c r="F23" i="1"/>
  <c r="F19" i="1"/>
  <c r="F17" i="1" s="1"/>
  <c r="F24" i="1"/>
  <c r="F26" i="1" s="1"/>
  <c r="F27" i="1"/>
  <c r="F29" i="1" s="1"/>
  <c r="F20" i="1"/>
  <c r="H11" i="1"/>
  <c r="G10" i="1"/>
  <c r="H33" i="1" l="1"/>
  <c r="F33" i="1"/>
</calcChain>
</file>

<file path=xl/sharedStrings.xml><?xml version="1.0" encoding="utf-8"?>
<sst xmlns="http://schemas.openxmlformats.org/spreadsheetml/2006/main" count="86" uniqueCount="67">
  <si>
    <t>(грн.)</t>
  </si>
  <si>
    <t>Загальний фонд</t>
  </si>
  <si>
    <t>Всього</t>
  </si>
  <si>
    <t>Спеціальний фонд</t>
  </si>
  <si>
    <t>Разом загальний спеціальний фонди</t>
  </si>
  <si>
    <t>Всього по програмі: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</si>
  <si>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</si>
  <si>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t>Найменування місцевої (регіональної) програми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</si>
  <si>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</si>
  <si>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</si>
  <si>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</si>
  <si>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</si>
  <si>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</si>
  <si>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міського бюджету у 2018 році</t>
    </r>
    <r>
      <rPr>
        <b/>
        <vertAlign val="superscript"/>
        <sz val="14"/>
        <rFont val="Times New Roman"/>
        <family val="1"/>
        <charset val="204"/>
      </rPr>
      <t>1</t>
    </r>
  </si>
  <si>
    <t xml:space="preserve">Секретар Чернівецької міської ради                                                                                             В. Продан                                                                                         </t>
  </si>
  <si>
    <t>Зміни до переліку місцевих (регіональних) програм, які фінансуватимуться за рахунок коштів</t>
  </si>
  <si>
    <r>
      <t>Код програмної класифікації видатків та кредитування місцевих бюджетів</t>
    </r>
    <r>
      <rPr>
        <b/>
        <vertAlign val="superscript"/>
        <sz val="12"/>
        <rFont val="Times New Roman"/>
        <family val="1"/>
        <charset val="204"/>
      </rPr>
      <t>2</t>
    </r>
  </si>
  <si>
    <r>
      <t>Код ТПКВКМБ/ ТКВКБМС</t>
    </r>
    <r>
      <rPr>
        <b/>
        <vertAlign val="superscript"/>
        <sz val="12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</si>
  <si>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2"/>
        <rFont val="Times New Roman"/>
        <family val="1"/>
        <charset val="204"/>
      </rPr>
      <t>4</t>
    </r>
  </si>
  <si>
    <t>0700000</t>
  </si>
  <si>
    <t>Управління охорони здоров'я міської ради</t>
  </si>
  <si>
    <t>Галузева Програма розвитку "Охорона здоров'я"  м. Чернівців на 2017-2019 роки</t>
  </si>
  <si>
    <t>міської ради VIІ скликання</t>
  </si>
  <si>
    <t xml:space="preserve">до рішення </t>
  </si>
  <si>
    <t>1000000</t>
  </si>
  <si>
    <t>Управління культури міської ради</t>
  </si>
  <si>
    <t>Програма розвитку культури міста Чернівців на 2018-2020 роки "Чернівці - місто культури"</t>
  </si>
  <si>
    <t>1017691</t>
  </si>
  <si>
    <t>7691</t>
  </si>
  <si>
    <t>0490</t>
  </si>
  <si>
    <t>0800000</t>
  </si>
  <si>
    <t>Департамент праці та соціального захисту населення міської ради</t>
  </si>
  <si>
    <t>0817691</t>
  </si>
  <si>
    <t>Комплексна Програма "Захист" міста Чернівців на 2016-2018 роки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</si>
  <si>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</si>
  <si>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0600000</t>
  </si>
  <si>
    <t>Управління освіти міської ради</t>
  </si>
  <si>
    <t>0611010</t>
  </si>
  <si>
    <t>1010</t>
  </si>
  <si>
    <t>0910</t>
  </si>
  <si>
    <t xml:space="preserve">Надання дошкільної освіти </t>
  </si>
  <si>
    <t xml:space="preserve">Програма розвитку освіти міста Чернівців на 2017-2020 роки </t>
  </si>
  <si>
    <t>1200000</t>
  </si>
  <si>
    <t>Департамент житлово-комунального господарства міської ради</t>
  </si>
  <si>
    <t>1217670</t>
  </si>
  <si>
    <t>7670</t>
  </si>
  <si>
    <t>Додаток 6</t>
  </si>
  <si>
    <t>Програма фінансової підтримки  комунальних підприємств міста Чернівців та здійснення внесків до їх статутних капіталів на 2017 -  2020 роки (покриття збитків, які виникли на  комунальних підприємствах внаслідок неефективного менеджменту та інші заходи)</t>
  </si>
  <si>
    <t>Внески до статутного капіталу суб’єктів господарювання</t>
  </si>
  <si>
    <t>Забезпечення діяльності палаців i будинків культури, клубів, центрів дозвілля та iнших клубних закладів</t>
  </si>
  <si>
    <t>1014060</t>
  </si>
  <si>
    <t>4060</t>
  </si>
  <si>
    <t>0828</t>
  </si>
  <si>
    <t>Програма розвитку міського комунального підприємства «Чернівціспецкомунтранс» м. Чернівців на 2017-2018 роки</t>
  </si>
  <si>
    <t>0712010</t>
  </si>
  <si>
    <t>2010</t>
  </si>
  <si>
    <t>0731</t>
  </si>
  <si>
    <t>Багатопрофільна стаціонарна медична допомога населенню</t>
  </si>
  <si>
    <t>Департамент містобудівного комплексу та земмельних відносин міської ради</t>
  </si>
  <si>
    <t>1600000</t>
  </si>
  <si>
    <t>1611010</t>
  </si>
  <si>
    <t xml:space="preserve"> Програми з будівництва об'єктів житла і соціальної сфери в місті Чернівцях на 2017-2020 роки "Сучасне місто"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</si>
  <si>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</si>
  <si>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</si>
  <si>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</si>
  <si>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</si>
  <si>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r>
      <t>30.08.2018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 xml:space="preserve"> 1400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</si>
</sst>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" fontId="2" fillId="0" borderId="0" xfId="0" applyNumberFormat="1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1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3" fontId="7" fillId="0" borderId="0" xfId="0" applyNumberFormat="1" applyFont="1"/>
    <xf numFmtId="3" fontId="8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3" fontId="16" fillId="0" borderId="2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Alignment="1">
      <alignment horizontal="left"/>
    </xf>
    <xf numFmtId="3" fontId="17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view="pageBreakPreview" zoomScale="70" zoomScaleNormal="75" zoomScaleSheetLayoutView="70" workbookViewId="0">
      <pane ySplit="9" topLeftCell="A10" activePane="bottomLeft" state="frozen"/>
      <selection pane="bottomLeft" activeCell="H9" sqref="H9"/>
    </sheetView>
  </sheetViews>
  <sheetFormatPr defaultRowHeight="12.75" x14ac:dyDescent="0.2"/>
  <cols>
    <col min="1" max="1" width="12.140625" style="1" customWidth="1"/>
    <col min="2" max="2" width="12.85546875" style="1" customWidth="1"/>
    <col min="3" max="3" width="12.7109375" style="1" customWidth="1"/>
    <col min="4" max="4" width="57.28515625" style="2" customWidth="1"/>
    <col min="5" max="5" width="41.42578125" style="4" customWidth="1"/>
    <col min="6" max="6" width="13.85546875" style="39" customWidth="1"/>
    <col min="7" max="7" width="14.42578125" style="39" customWidth="1"/>
    <col min="8" max="8" width="16.28515625" style="39" customWidth="1"/>
    <col min="9" max="9" width="13.28515625" style="2" bestFit="1" customWidth="1"/>
    <col min="10" max="10" width="12.7109375" style="2" customWidth="1"/>
    <col min="11" max="11" width="13.28515625" style="2" customWidth="1"/>
    <col min="12" max="12" width="13.140625" style="2" customWidth="1"/>
    <col min="13" max="16384" width="9.140625" style="2"/>
  </cols>
  <sheetData>
    <row r="1" spans="1:8" ht="13.5" customHeight="1" x14ac:dyDescent="0.25">
      <c r="G1" s="57" t="s">
        <v>46</v>
      </c>
      <c r="H1" s="57"/>
    </row>
    <row r="2" spans="1:8" ht="13.5" customHeight="1" x14ac:dyDescent="0.25">
      <c r="G2" s="57" t="s">
        <v>23</v>
      </c>
      <c r="H2" s="57"/>
    </row>
    <row r="3" spans="1:8" ht="13.5" customHeight="1" x14ac:dyDescent="0.25">
      <c r="G3" s="40" t="s">
        <v>22</v>
      </c>
      <c r="H3" s="40"/>
    </row>
    <row r="4" spans="1:8" ht="13.5" customHeight="1" x14ac:dyDescent="0.25">
      <c r="G4" s="58" t="s">
        <v>66</v>
      </c>
      <c r="H4" s="57"/>
    </row>
    <row r="5" spans="1:8" ht="20.45" customHeight="1" x14ac:dyDescent="0.2"/>
    <row r="6" spans="1:8" ht="21.75" customHeight="1" x14ac:dyDescent="0.3">
      <c r="A6" s="59" t="s">
        <v>15</v>
      </c>
      <c r="B6" s="59"/>
      <c r="C6" s="59"/>
      <c r="D6" s="59"/>
      <c r="E6" s="59"/>
      <c r="F6" s="59"/>
      <c r="G6" s="59"/>
      <c r="H6" s="59"/>
    </row>
    <row r="7" spans="1:8" ht="18.75" customHeight="1" x14ac:dyDescent="0.3">
      <c r="A7" s="59" t="s">
        <v>13</v>
      </c>
      <c r="B7" s="59"/>
      <c r="C7" s="59"/>
      <c r="D7" s="59"/>
      <c r="E7" s="59"/>
      <c r="F7" s="59"/>
      <c r="G7" s="59"/>
      <c r="H7" s="59"/>
    </row>
    <row r="8" spans="1:8" ht="25.15" customHeight="1" x14ac:dyDescent="0.2">
      <c r="G8" s="41"/>
      <c r="H8" s="41" t="s">
        <v>0</v>
      </c>
    </row>
    <row r="9" spans="1:8" s="3" customFormat="1" ht="176.25" x14ac:dyDescent="0.2">
      <c r="A9" s="19" t="s">
        <v>16</v>
      </c>
      <c r="B9" s="19" t="s">
        <v>17</v>
      </c>
      <c r="C9" s="19" t="s">
        <v>18</v>
      </c>
      <c r="D9" s="20" t="s">
        <v>6</v>
      </c>
      <c r="E9" s="21" t="s">
        <v>7</v>
      </c>
      <c r="F9" s="24" t="s">
        <v>1</v>
      </c>
      <c r="G9" s="24" t="s">
        <v>3</v>
      </c>
      <c r="H9" s="24" t="s">
        <v>4</v>
      </c>
    </row>
    <row r="10" spans="1:8" s="3" customFormat="1" ht="22.5" customHeight="1" x14ac:dyDescent="0.2">
      <c r="A10" s="19" t="s">
        <v>35</v>
      </c>
      <c r="B10" s="19"/>
      <c r="C10" s="19"/>
      <c r="D10" s="31" t="s">
        <v>36</v>
      </c>
      <c r="E10" s="48" t="s">
        <v>41</v>
      </c>
      <c r="F10" s="24">
        <f>F12</f>
        <v>248313</v>
      </c>
      <c r="G10" s="24">
        <f>G12</f>
        <v>0</v>
      </c>
      <c r="H10" s="24">
        <f>F10+G10</f>
        <v>248313</v>
      </c>
    </row>
    <row r="11" spans="1:8" s="3" customFormat="1" ht="30.6" customHeight="1" x14ac:dyDescent="0.2">
      <c r="A11" s="22" t="s">
        <v>37</v>
      </c>
      <c r="B11" s="22" t="s">
        <v>38</v>
      </c>
      <c r="C11" s="22" t="s">
        <v>39</v>
      </c>
      <c r="D11" s="32" t="s">
        <v>40</v>
      </c>
      <c r="E11" s="49"/>
      <c r="F11" s="27">
        <v>248313</v>
      </c>
      <c r="G11" s="27"/>
      <c r="H11" s="27">
        <f>F11+G11</f>
        <v>248313</v>
      </c>
    </row>
    <row r="12" spans="1:8" s="3" customFormat="1" ht="22.5" customHeight="1" x14ac:dyDescent="0.2">
      <c r="A12" s="51" t="s">
        <v>5</v>
      </c>
      <c r="B12" s="52"/>
      <c r="C12" s="52"/>
      <c r="D12" s="53"/>
      <c r="E12" s="50"/>
      <c r="F12" s="24">
        <f>F11</f>
        <v>248313</v>
      </c>
      <c r="G12" s="24">
        <f>G11</f>
        <v>0</v>
      </c>
      <c r="H12" s="24">
        <f>F12+G12</f>
        <v>248313</v>
      </c>
    </row>
    <row r="13" spans="1:8" s="14" customFormat="1" ht="25.5" customHeight="1" x14ac:dyDescent="0.2">
      <c r="A13" s="19" t="s">
        <v>19</v>
      </c>
      <c r="B13" s="21"/>
      <c r="C13" s="21"/>
      <c r="D13" s="23" t="s">
        <v>20</v>
      </c>
      <c r="E13" s="48" t="s">
        <v>21</v>
      </c>
      <c r="F13" s="24">
        <f>SUM(F14:F15)</f>
        <v>0</v>
      </c>
      <c r="G13" s="24">
        <f>SUM(G14:G15)</f>
        <v>3850000</v>
      </c>
      <c r="H13" s="24">
        <f>SUM(H14:H15)</f>
        <v>3850000</v>
      </c>
    </row>
    <row r="14" spans="1:8" s="14" customFormat="1" ht="35.25" customHeight="1" x14ac:dyDescent="0.2">
      <c r="A14" s="22" t="s">
        <v>54</v>
      </c>
      <c r="B14" s="22" t="s">
        <v>55</v>
      </c>
      <c r="C14" s="22" t="s">
        <v>56</v>
      </c>
      <c r="D14" s="44" t="s">
        <v>57</v>
      </c>
      <c r="E14" s="49"/>
      <c r="F14" s="27"/>
      <c r="G14" s="27">
        <v>2350000</v>
      </c>
      <c r="H14" s="27">
        <f>F14+G14</f>
        <v>2350000</v>
      </c>
    </row>
    <row r="15" spans="1:8" s="29" customFormat="1" ht="35.450000000000003" customHeight="1" x14ac:dyDescent="0.2">
      <c r="A15" s="22" t="s">
        <v>62</v>
      </c>
      <c r="B15" s="22" t="s">
        <v>63</v>
      </c>
      <c r="C15" s="22" t="s">
        <v>64</v>
      </c>
      <c r="D15" s="35" t="s">
        <v>65</v>
      </c>
      <c r="E15" s="49"/>
      <c r="F15" s="47"/>
      <c r="G15" s="27">
        <v>1500000</v>
      </c>
      <c r="H15" s="27">
        <f>F15+G15</f>
        <v>1500000</v>
      </c>
    </row>
    <row r="16" spans="1:8" s="15" customFormat="1" ht="21.75" customHeight="1" x14ac:dyDescent="0.2">
      <c r="A16" s="54" t="s">
        <v>5</v>
      </c>
      <c r="B16" s="54"/>
      <c r="C16" s="54"/>
      <c r="D16" s="54"/>
      <c r="E16" s="50"/>
      <c r="F16" s="24">
        <f>F13</f>
        <v>0</v>
      </c>
      <c r="G16" s="24">
        <f>G13</f>
        <v>3850000</v>
      </c>
      <c r="H16" s="24">
        <f>H13</f>
        <v>3850000</v>
      </c>
    </row>
    <row r="17" spans="1:8" s="15" customFormat="1" ht="39.75" customHeight="1" x14ac:dyDescent="0.2">
      <c r="A17" s="19" t="s">
        <v>30</v>
      </c>
      <c r="B17" s="22"/>
      <c r="C17" s="22"/>
      <c r="D17" s="30" t="s">
        <v>31</v>
      </c>
      <c r="E17" s="55" t="s">
        <v>33</v>
      </c>
      <c r="F17" s="24">
        <f>F19</f>
        <v>0</v>
      </c>
      <c r="G17" s="24">
        <f>G19</f>
        <v>200000</v>
      </c>
      <c r="H17" s="24">
        <f>H19</f>
        <v>200000</v>
      </c>
    </row>
    <row r="18" spans="1:8" s="15" customFormat="1" ht="113.25" customHeight="1" x14ac:dyDescent="0.2">
      <c r="A18" s="22" t="s">
        <v>32</v>
      </c>
      <c r="B18" s="22" t="s">
        <v>28</v>
      </c>
      <c r="C18" s="22" t="s">
        <v>29</v>
      </c>
      <c r="D18" s="26" t="s">
        <v>34</v>
      </c>
      <c r="E18" s="55"/>
      <c r="F18" s="27"/>
      <c r="G18" s="27">
        <v>200000</v>
      </c>
      <c r="H18" s="27">
        <f>F18+G18</f>
        <v>200000</v>
      </c>
    </row>
    <row r="19" spans="1:8" s="15" customFormat="1" ht="21.75" customHeight="1" x14ac:dyDescent="0.2">
      <c r="A19" s="56" t="s">
        <v>5</v>
      </c>
      <c r="B19" s="56"/>
      <c r="C19" s="56"/>
      <c r="D19" s="56"/>
      <c r="E19" s="55"/>
      <c r="F19" s="24">
        <f>SUM(F18:F18)</f>
        <v>0</v>
      </c>
      <c r="G19" s="24">
        <f>SUM(G18:G18)</f>
        <v>200000</v>
      </c>
      <c r="H19" s="24">
        <f>SUM(H18:H18)</f>
        <v>200000</v>
      </c>
    </row>
    <row r="20" spans="1:8" s="25" customFormat="1" ht="28.15" customHeight="1" x14ac:dyDescent="0.25">
      <c r="A20" s="19" t="s">
        <v>24</v>
      </c>
      <c r="B20" s="22"/>
      <c r="C20" s="22"/>
      <c r="D20" s="23" t="s">
        <v>25</v>
      </c>
      <c r="E20" s="48" t="s">
        <v>26</v>
      </c>
      <c r="F20" s="24">
        <f>F23</f>
        <v>21800</v>
      </c>
      <c r="G20" s="24">
        <f>G23</f>
        <v>147600</v>
      </c>
      <c r="H20" s="24">
        <f>H23</f>
        <v>169400</v>
      </c>
    </row>
    <row r="21" spans="1:8" s="25" customFormat="1" ht="60" customHeight="1" x14ac:dyDescent="0.25">
      <c r="A21" s="22" t="s">
        <v>50</v>
      </c>
      <c r="B21" s="22" t="s">
        <v>51</v>
      </c>
      <c r="C21" s="22" t="s">
        <v>52</v>
      </c>
      <c r="D21" s="26" t="s">
        <v>49</v>
      </c>
      <c r="E21" s="49"/>
      <c r="F21" s="27">
        <v>21800</v>
      </c>
      <c r="G21" s="27"/>
      <c r="H21" s="27">
        <f>F21+G21</f>
        <v>21800</v>
      </c>
    </row>
    <row r="22" spans="1:8" s="25" customFormat="1" ht="126.6" customHeight="1" x14ac:dyDescent="0.25">
      <c r="A22" s="22" t="s">
        <v>27</v>
      </c>
      <c r="B22" s="22" t="s">
        <v>28</v>
      </c>
      <c r="C22" s="22" t="s">
        <v>29</v>
      </c>
      <c r="D22" s="26" t="s">
        <v>34</v>
      </c>
      <c r="E22" s="49"/>
      <c r="F22" s="27"/>
      <c r="G22" s="27">
        <v>147600</v>
      </c>
      <c r="H22" s="27">
        <f>F22+G22</f>
        <v>147600</v>
      </c>
    </row>
    <row r="23" spans="1:8" s="25" customFormat="1" ht="24" customHeight="1" x14ac:dyDescent="0.25">
      <c r="A23" s="51" t="s">
        <v>5</v>
      </c>
      <c r="B23" s="52"/>
      <c r="C23" s="52"/>
      <c r="D23" s="53"/>
      <c r="E23" s="50"/>
      <c r="F23" s="24">
        <f>SUM(F21:F22)</f>
        <v>21800</v>
      </c>
      <c r="G23" s="24">
        <f>SUM(G21:G22)</f>
        <v>147600</v>
      </c>
      <c r="H23" s="24">
        <f>SUM(H21:H22)</f>
        <v>169400</v>
      </c>
    </row>
    <row r="24" spans="1:8" s="29" customFormat="1" ht="39.75" customHeight="1" x14ac:dyDescent="0.2">
      <c r="A24" s="19" t="s">
        <v>42</v>
      </c>
      <c r="B24" s="19"/>
      <c r="C24" s="19"/>
      <c r="D24" s="33" t="s">
        <v>43</v>
      </c>
      <c r="E24" s="48" t="s">
        <v>47</v>
      </c>
      <c r="F24" s="24">
        <f>F25</f>
        <v>0</v>
      </c>
      <c r="G24" s="24">
        <f>G25</f>
        <v>1000000</v>
      </c>
      <c r="H24" s="24">
        <f>H25</f>
        <v>1000000</v>
      </c>
    </row>
    <row r="25" spans="1:8" s="36" customFormat="1" ht="51.75" customHeight="1" x14ac:dyDescent="0.2">
      <c r="A25" s="34" t="s">
        <v>44</v>
      </c>
      <c r="B25" s="34" t="s">
        <v>45</v>
      </c>
      <c r="C25" s="22" t="s">
        <v>29</v>
      </c>
      <c r="D25" s="35" t="s">
        <v>48</v>
      </c>
      <c r="E25" s="49"/>
      <c r="F25" s="42"/>
      <c r="G25" s="42">
        <v>1000000</v>
      </c>
      <c r="H25" s="42">
        <f>F25+G25</f>
        <v>1000000</v>
      </c>
    </row>
    <row r="26" spans="1:8" s="36" customFormat="1" ht="33.75" customHeight="1" x14ac:dyDescent="0.2">
      <c r="A26" s="54" t="s">
        <v>5</v>
      </c>
      <c r="B26" s="54"/>
      <c r="C26" s="54"/>
      <c r="D26" s="54"/>
      <c r="E26" s="50"/>
      <c r="F26" s="24">
        <f>F24</f>
        <v>0</v>
      </c>
      <c r="G26" s="24">
        <f>G24</f>
        <v>1000000</v>
      </c>
      <c r="H26" s="24">
        <f>H24</f>
        <v>1000000</v>
      </c>
    </row>
    <row r="27" spans="1:8" s="29" customFormat="1" ht="35.25" customHeight="1" x14ac:dyDescent="0.2">
      <c r="A27" s="19" t="s">
        <v>42</v>
      </c>
      <c r="B27" s="19"/>
      <c r="C27" s="19"/>
      <c r="D27" s="33" t="s">
        <v>43</v>
      </c>
      <c r="E27" s="48" t="s">
        <v>53</v>
      </c>
      <c r="F27" s="24">
        <f>F28</f>
        <v>0</v>
      </c>
      <c r="G27" s="24">
        <f>G28</f>
        <v>3010000</v>
      </c>
      <c r="H27" s="24">
        <f>H28</f>
        <v>3010000</v>
      </c>
    </row>
    <row r="28" spans="1:8" s="29" customFormat="1" ht="54" customHeight="1" x14ac:dyDescent="0.2">
      <c r="A28" s="34" t="s">
        <v>44</v>
      </c>
      <c r="B28" s="34" t="s">
        <v>45</v>
      </c>
      <c r="C28" s="22" t="s">
        <v>29</v>
      </c>
      <c r="D28" s="35" t="s">
        <v>48</v>
      </c>
      <c r="E28" s="49"/>
      <c r="F28" s="27"/>
      <c r="G28" s="27">
        <v>3010000</v>
      </c>
      <c r="H28" s="27">
        <f>G28</f>
        <v>3010000</v>
      </c>
    </row>
    <row r="29" spans="1:8" s="36" customFormat="1" ht="27" customHeight="1" x14ac:dyDescent="0.2">
      <c r="A29" s="54" t="s">
        <v>5</v>
      </c>
      <c r="B29" s="54"/>
      <c r="C29" s="54"/>
      <c r="D29" s="54"/>
      <c r="E29" s="50"/>
      <c r="F29" s="24">
        <f>F27</f>
        <v>0</v>
      </c>
      <c r="G29" s="24">
        <f>G27</f>
        <v>3010000</v>
      </c>
      <c r="H29" s="24">
        <f>H27</f>
        <v>3010000</v>
      </c>
    </row>
    <row r="30" spans="1:8" s="29" customFormat="1" ht="35.25" customHeight="1" x14ac:dyDescent="0.2">
      <c r="A30" s="19" t="s">
        <v>59</v>
      </c>
      <c r="C30" s="19"/>
      <c r="D30" s="33" t="s">
        <v>58</v>
      </c>
      <c r="E30" s="48" t="s">
        <v>61</v>
      </c>
      <c r="F30" s="24">
        <f>F31</f>
        <v>0</v>
      </c>
      <c r="G30" s="24">
        <f>G31</f>
        <v>60000</v>
      </c>
      <c r="H30" s="24">
        <f>H31</f>
        <v>60000</v>
      </c>
    </row>
    <row r="31" spans="1:8" s="29" customFormat="1" ht="54" customHeight="1" x14ac:dyDescent="0.2">
      <c r="A31" s="34" t="s">
        <v>60</v>
      </c>
      <c r="B31" s="34" t="s">
        <v>38</v>
      </c>
      <c r="C31" s="22" t="s">
        <v>39</v>
      </c>
      <c r="D31" s="35" t="s">
        <v>40</v>
      </c>
      <c r="E31" s="49"/>
      <c r="F31" s="27"/>
      <c r="G31" s="27">
        <v>60000</v>
      </c>
      <c r="H31" s="27">
        <f>G31</f>
        <v>60000</v>
      </c>
    </row>
    <row r="32" spans="1:8" s="36" customFormat="1" ht="19.5" customHeight="1" x14ac:dyDescent="0.2">
      <c r="A32" s="54" t="s">
        <v>5</v>
      </c>
      <c r="B32" s="54"/>
      <c r="C32" s="54"/>
      <c r="D32" s="54"/>
      <c r="E32" s="50"/>
      <c r="F32" s="24">
        <f>F30</f>
        <v>0</v>
      </c>
      <c r="G32" s="24">
        <f>G30</f>
        <v>60000</v>
      </c>
      <c r="H32" s="24">
        <f>H30</f>
        <v>60000</v>
      </c>
    </row>
    <row r="33" spans="1:17" s="29" customFormat="1" ht="24.75" customHeight="1" x14ac:dyDescent="0.2">
      <c r="A33" s="19"/>
      <c r="B33" s="19"/>
      <c r="C33" s="19"/>
      <c r="D33" s="21" t="s">
        <v>2</v>
      </c>
      <c r="E33" s="38"/>
      <c r="F33" s="24">
        <f>F16+F23+F19+F12+F26+F29+F32</f>
        <v>270113</v>
      </c>
      <c r="G33" s="24">
        <f>G16+G23+G19+G12+G26+G29+G32</f>
        <v>8267600</v>
      </c>
      <c r="H33" s="24">
        <f>H16+H23+H19+H12+H26+H29+H32</f>
        <v>8537713</v>
      </c>
      <c r="I33" s="28"/>
      <c r="J33" s="28"/>
      <c r="K33" s="28"/>
      <c r="L33" s="28"/>
    </row>
    <row r="34" spans="1:17" s="11" customFormat="1" ht="24" customHeight="1" x14ac:dyDescent="0.2">
      <c r="A34" s="61" t="s">
        <v>8</v>
      </c>
      <c r="B34" s="61"/>
      <c r="C34" s="61"/>
      <c r="D34" s="61"/>
      <c r="E34" s="61"/>
      <c r="F34" s="61"/>
      <c r="G34" s="61"/>
      <c r="H34" s="61"/>
      <c r="I34" s="18"/>
      <c r="J34" s="37"/>
    </row>
    <row r="35" spans="1:17" s="11" customFormat="1" ht="20.25" customHeight="1" x14ac:dyDescent="0.35">
      <c r="A35" s="62" t="s">
        <v>9</v>
      </c>
      <c r="B35" s="62"/>
      <c r="C35" s="62"/>
      <c r="D35" s="62"/>
      <c r="E35" s="62"/>
      <c r="F35" s="62"/>
      <c r="G35" s="62"/>
      <c r="H35" s="62"/>
      <c r="J35" s="16"/>
    </row>
    <row r="36" spans="1:17" s="11" customFormat="1" ht="21.75" customHeight="1" x14ac:dyDescent="0.35">
      <c r="A36" s="63" t="s">
        <v>10</v>
      </c>
      <c r="B36" s="63"/>
      <c r="C36" s="63"/>
      <c r="D36" s="63"/>
      <c r="E36" s="63"/>
      <c r="F36" s="63"/>
      <c r="G36" s="63"/>
      <c r="H36" s="63"/>
      <c r="J36" s="16"/>
    </row>
    <row r="37" spans="1:17" s="11" customFormat="1" ht="27" customHeight="1" x14ac:dyDescent="0.35">
      <c r="A37" s="62" t="s">
        <v>11</v>
      </c>
      <c r="B37" s="62"/>
      <c r="C37" s="62"/>
      <c r="D37" s="62"/>
      <c r="E37" s="62"/>
      <c r="F37" s="62"/>
      <c r="G37" s="62"/>
      <c r="H37" s="62"/>
      <c r="J37" s="16"/>
    </row>
    <row r="38" spans="1:17" s="11" customFormat="1" ht="17.25" customHeight="1" x14ac:dyDescent="0.3">
      <c r="A38" s="63" t="s">
        <v>12</v>
      </c>
      <c r="B38" s="63"/>
      <c r="C38" s="63"/>
      <c r="D38" s="63"/>
      <c r="E38" s="63"/>
      <c r="F38" s="63"/>
      <c r="G38" s="63"/>
      <c r="H38" s="63"/>
      <c r="J38" s="17"/>
    </row>
    <row r="39" spans="1:17" s="9" customFormat="1" ht="25.9" customHeight="1" x14ac:dyDescent="0.2">
      <c r="A39" s="12"/>
      <c r="B39" s="12"/>
      <c r="C39" s="12"/>
      <c r="D39" s="10"/>
      <c r="E39" s="13"/>
      <c r="F39" s="43"/>
      <c r="G39" s="43"/>
      <c r="H39" s="43"/>
    </row>
    <row r="40" spans="1:17" s="46" customFormat="1" ht="15.75" customHeight="1" x14ac:dyDescent="0.2">
      <c r="A40" s="60" t="s">
        <v>14</v>
      </c>
      <c r="B40" s="60"/>
      <c r="C40" s="60"/>
      <c r="D40" s="60"/>
      <c r="E40" s="60"/>
      <c r="F40" s="60"/>
      <c r="G40" s="60"/>
      <c r="H40" s="60"/>
      <c r="I40" s="45"/>
    </row>
    <row r="41" spans="1:17" s="6" customFormat="1" ht="14.25" customHeight="1" x14ac:dyDescent="0.2">
      <c r="A41" s="1"/>
      <c r="B41" s="1"/>
      <c r="C41" s="1"/>
      <c r="D41" s="2"/>
      <c r="E41" s="4"/>
      <c r="F41" s="39"/>
      <c r="G41" s="39"/>
      <c r="H41" s="39"/>
      <c r="I41" s="7"/>
      <c r="J41" s="7"/>
      <c r="K41" s="7"/>
      <c r="L41" s="7"/>
      <c r="M41" s="7"/>
      <c r="N41" s="7"/>
      <c r="O41" s="7"/>
      <c r="P41" s="7"/>
      <c r="Q41" s="7"/>
    </row>
    <row r="42" spans="1:17" s="6" customFormat="1" ht="16.5" customHeight="1" x14ac:dyDescent="0.2">
      <c r="A42" s="1"/>
      <c r="B42" s="1"/>
      <c r="C42" s="1"/>
      <c r="D42" s="2"/>
      <c r="E42" s="4"/>
      <c r="F42" s="39"/>
      <c r="G42" s="39"/>
      <c r="H42" s="39"/>
      <c r="I42" s="8"/>
      <c r="J42" s="8"/>
      <c r="K42" s="8"/>
      <c r="L42" s="8"/>
      <c r="M42" s="8"/>
      <c r="N42" s="8"/>
      <c r="O42" s="8"/>
      <c r="P42" s="8"/>
      <c r="Q42" s="8"/>
    </row>
    <row r="43" spans="1:17" s="6" customFormat="1" ht="24" customHeight="1" x14ac:dyDescent="0.2">
      <c r="A43" s="1"/>
      <c r="B43" s="1"/>
      <c r="C43" s="1"/>
      <c r="D43" s="2"/>
      <c r="E43" s="4"/>
      <c r="F43" s="39"/>
      <c r="G43" s="39"/>
      <c r="H43" s="39"/>
      <c r="I43" s="7"/>
      <c r="J43" s="7"/>
      <c r="K43" s="7"/>
      <c r="L43" s="7"/>
      <c r="M43" s="7"/>
      <c r="N43" s="7"/>
      <c r="O43" s="7"/>
      <c r="P43" s="7"/>
      <c r="Q43" s="7"/>
    </row>
    <row r="44" spans="1:17" s="6" customFormat="1" ht="18" customHeight="1" x14ac:dyDescent="0.2">
      <c r="A44" s="1"/>
      <c r="B44" s="1"/>
      <c r="C44" s="1"/>
      <c r="D44" s="5"/>
      <c r="E44" s="4"/>
      <c r="F44" s="39"/>
      <c r="G44" s="39"/>
      <c r="H44" s="39"/>
      <c r="I44" s="8"/>
      <c r="J44" s="8"/>
      <c r="K44" s="8"/>
      <c r="L44" s="8"/>
      <c r="M44" s="8"/>
      <c r="N44" s="8"/>
      <c r="O44" s="8"/>
      <c r="P44" s="8"/>
      <c r="Q44" s="8"/>
    </row>
    <row r="45" spans="1:17" ht="17.25" customHeight="1" x14ac:dyDescent="0.2"/>
  </sheetData>
  <mergeCells count="25">
    <mergeCell ref="E10:E12"/>
    <mergeCell ref="A40:H40"/>
    <mergeCell ref="A34:H34"/>
    <mergeCell ref="A35:H35"/>
    <mergeCell ref="A38:H38"/>
    <mergeCell ref="A37:H37"/>
    <mergeCell ref="A36:H36"/>
    <mergeCell ref="A16:D16"/>
    <mergeCell ref="G1:H1"/>
    <mergeCell ref="G2:H2"/>
    <mergeCell ref="G4:H4"/>
    <mergeCell ref="A6:H6"/>
    <mergeCell ref="E30:E32"/>
    <mergeCell ref="A32:D32"/>
    <mergeCell ref="A26:D26"/>
    <mergeCell ref="A7:H7"/>
    <mergeCell ref="A12:D12"/>
    <mergeCell ref="E20:E23"/>
    <mergeCell ref="E13:E16"/>
    <mergeCell ref="A23:D23"/>
    <mergeCell ref="A29:D29"/>
    <mergeCell ref="E27:E29"/>
    <mergeCell ref="E17:E19"/>
    <mergeCell ref="A19:D19"/>
    <mergeCell ref="E24:E26"/>
  </mergeCells>
  <phoneticPr fontId="1" type="noConversion"/>
  <printOptions horizontalCentered="1"/>
  <pageMargins left="0.15748031496062992" right="0.15748031496062992" top="0.74803149606299213" bottom="0.19685039370078741" header="0" footer="0"/>
  <pageSetup paperSize="9" scale="81" fitToHeight="3" orientation="landscape" r:id="rId1"/>
  <headerFooter alignWithMargins="0"/>
  <rowBreaks count="2" manualBreakCount="2">
    <brk id="19" max="7" man="1"/>
    <brk id="2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6'!Заголовки_для_печати</vt:lpstr>
      <vt:lpstr>'Додаток 6'!Область_печати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2018-08-31T08:08:35Z</cp:lastPrinted>
  <dcterms:created xsi:type="dcterms:W3CDTF">2010-12-21T11:50:40Z</dcterms:created>
  <dcterms:modified xsi:type="dcterms:W3CDTF">2018-09-05T13:53:32Z</dcterms:modified>
</cp:coreProperties>
</file>