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0" yWindow="465" windowWidth="15480" windowHeight="10380"/>
  </bookViews>
  <sheets>
    <sheet name="дод.5" sheetId="6" r:id="rId1"/>
  </sheets>
  <definedNames>
    <definedName name="_xlnm.Print_Titles" localSheetId="0">дод.5!$D:$E,дод.5!$7:$7</definedName>
    <definedName name="_xlnm.Print_Area" localSheetId="0">дод.5!$A$1:$I$39</definedName>
  </definedNames>
  <calcPr calcId="162913" fullCalcOnLoad="1"/>
</workbook>
</file>

<file path=xl/calcChain.xml><?xml version="1.0" encoding="utf-8"?>
<calcChain xmlns="http://schemas.openxmlformats.org/spreadsheetml/2006/main">
  <c r="I18" i="6" l="1"/>
  <c r="I29" i="6"/>
  <c r="I28" i="6"/>
  <c r="I27" i="6" s="1"/>
  <c r="I14" i="6"/>
  <c r="I16" i="6"/>
  <c r="I13" i="6"/>
  <c r="I12" i="6" s="1"/>
  <c r="I24" i="6"/>
  <c r="I21" i="6" s="1"/>
  <c r="I20" i="6" s="1"/>
  <c r="I22" i="6"/>
  <c r="I10" i="6"/>
  <c r="I9" i="6" s="1"/>
  <c r="I8" i="6" s="1"/>
  <c r="I31" i="6" l="1"/>
</calcChain>
</file>

<file path=xl/sharedStrings.xml><?xml version="1.0" encoding="utf-8"?>
<sst xmlns="http://schemas.openxmlformats.org/spreadsheetml/2006/main" count="67" uniqueCount="61">
  <si>
    <t xml:space="preserve">Всього </t>
  </si>
  <si>
    <t xml:space="preserve">Загальний обсяг фінансування будівництва </t>
  </si>
  <si>
    <t xml:space="preserve">Відсоток завершеності  будівництва об'єктів на майбутні роки </t>
  </si>
  <si>
    <t xml:space="preserve"> Всього видатків на завершення будівництва об’єктів на майбутні роки </t>
  </si>
  <si>
    <t xml:space="preserve">Разом видатків на поточний рік 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</si>
  <si>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</si>
  <si>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r>
      <t>Код ФКВКБ</t>
    </r>
    <r>
      <rPr>
        <b/>
        <vertAlign val="superscript"/>
        <sz val="10"/>
        <rFont val="Times New Roman"/>
        <family val="1"/>
        <charset val="204"/>
      </rPr>
      <t>4</t>
    </r>
  </si>
  <si>
    <t>грн.</t>
  </si>
  <si>
    <r>
      <t>Код ТПКВКМБ /
ТКВКБМС</t>
    </r>
    <r>
      <rPr>
        <b/>
        <vertAlign val="superscript"/>
        <sz val="10"/>
        <rFont val="Times New Roman"/>
        <family val="1"/>
        <charset val="204"/>
      </rPr>
      <t>3</t>
    </r>
  </si>
  <si>
    <t>Назва об’єктів відповідно  до проектно-кошторисної документації тощо</t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</si>
  <si>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</si>
  <si>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r>
      <t>Зміни до переліку об’єктів, видатки на які у 2018 році будуть проводитися за рахунок коштів бюджету розвитку</t>
    </r>
    <r>
      <rPr>
        <b/>
        <vertAlign val="superscript"/>
        <sz val="14"/>
        <rFont val="Times New Roman"/>
        <family val="1"/>
        <charset val="204"/>
      </rPr>
      <t>1</t>
    </r>
  </si>
  <si>
    <t xml:space="preserve">Секретар Чернівецької міської ради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</si>
  <si>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В. Продан            </t>
  </si>
  <si>
    <r>
      <t>Код програмної класифікації видатків та кредитування місцевих бюджетів</t>
    </r>
    <r>
      <rPr>
        <b/>
        <vertAlign val="superscript"/>
        <sz val="6"/>
        <rFont val="Times New Roman"/>
        <family val="1"/>
        <charset val="204"/>
      </rPr>
      <t>2</t>
    </r>
  </si>
  <si>
    <t xml:space="preserve">1 За об’єктами розподіляються кошти бюджету розвитку щодо здійснення заходів на будівництво, реконструкцію і реставрацію об’єктів виробничої, комунікаційної та соціальної інфраструктури (ст. 71 БКУ), інші капітальні видатки за об’єктами не розподіляються.    </t>
  </si>
  <si>
    <t>2 Заповнюється у разі прийняття відповідною місцевою радою рішення про застосування програмно-цільового методу у бюджетному процесі.</t>
  </si>
  <si>
    <t>3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 (зі змінами).</t>
  </si>
  <si>
    <r>
      <t>4 Код функціональної класифікаці</t>
    </r>
    <r>
      <rPr>
        <sz val="10"/>
        <rFont val="Times New Roman"/>
        <charset val="204"/>
      </rPr>
      <t>ї видатків та кредитування бюджету, затвердженої наказом Міністерства фінансів України від 14.01.2011 № 11 (зі змінами).</t>
    </r>
  </si>
  <si>
    <t>до рішення міської ради VII скликання</t>
  </si>
  <si>
    <t>Департамент житлово-комунального господарства Чернівецької міської ради</t>
  </si>
  <si>
    <t>0490</t>
  </si>
  <si>
    <t>Внески до статутного капіталу суб’єктів господарювання</t>
  </si>
  <si>
    <t>Капітальні видатки на реалізацію заходів цільових програм</t>
  </si>
  <si>
    <t>Департамент житлово-комунального господарства міської ради</t>
  </si>
  <si>
    <t>Додаток 5</t>
  </si>
  <si>
    <t>0700000</t>
  </si>
  <si>
    <t>0710000</t>
  </si>
  <si>
    <t>0712030</t>
  </si>
  <si>
    <t>Управління охорони здоров'я Чернівецької міської ради</t>
  </si>
  <si>
    <t>2030</t>
  </si>
  <si>
    <t>Лікарсько-акушерська допомога вагітним, породіллям та новонародженим</t>
  </si>
  <si>
    <t>Капітальні трансферти підприємствам (установам, організаціям)</t>
  </si>
  <si>
    <t>0733</t>
  </si>
  <si>
    <t>2010</t>
  </si>
  <si>
    <t>0712010</t>
  </si>
  <si>
    <t>0731</t>
  </si>
  <si>
    <t>Багатопрофільна стаціонарна медична допомога населенню</t>
  </si>
  <si>
    <t xml:space="preserve">Капітальні видатки </t>
  </si>
  <si>
    <t>Внески органів місцевого самоврядування у статутний капітал МКП "Чернівціспецкомунтранс" (інвестування в необоротні активи)</t>
  </si>
  <si>
    <t xml:space="preserve">Внески органів місцевого самоврядування у статутний капітал МКП "Чернівціспецкомунтранс" </t>
  </si>
  <si>
    <t>Виконання інвестиційних проектів в рамках здійснення заходів щодо соціально-економічного розвитку окремих територій</t>
  </si>
  <si>
    <t>Придбання та встановлення дитячих і спортивних майданчиків у м. Чернівці</t>
  </si>
  <si>
    <t>0600000</t>
  </si>
  <si>
    <t xml:space="preserve">Управління освіти Чернівецької міської ради </t>
  </si>
  <si>
    <t>0610000</t>
  </si>
  <si>
    <t>Управління освіти міської ради</t>
  </si>
  <si>
    <t>0617363</t>
  </si>
  <si>
    <t>Придбання устаткування та засобів навчання для обладнання навчальних класів для потреб загальноосвітніх навчальних закладів у м. Чернівці</t>
  </si>
  <si>
    <t>Придбання обладнання і предметів довгострокового користування</t>
  </si>
  <si>
    <t>Департамент містобудівного комплексу та земельних відносин Чернівецької міської ради</t>
  </si>
  <si>
    <t>1610000</t>
  </si>
  <si>
    <t>0910</t>
  </si>
  <si>
    <t>Надання дошкільної освіти</t>
  </si>
  <si>
    <t>Управління охорони здоров'я міської ради</t>
  </si>
  <si>
    <t>Департамент містобудівного комплексу та земельних відносин міської ради</t>
  </si>
  <si>
    <t>0712080</t>
  </si>
  <si>
    <t>2080</t>
  </si>
  <si>
    <t>0721</t>
  </si>
  <si>
    <t>Амбулаторно-поліклінічна допомога населенню, крім первинної медичної допомоги</t>
  </si>
  <si>
    <r>
      <t>30.08.2018</t>
    </r>
    <r>
      <rPr>
        <sz val="14"/>
        <rFont val="Times New Roman"/>
        <family val="1"/>
        <charset val="204"/>
      </rPr>
      <t xml:space="preserve"> № </t>
    </r>
    <r>
      <rPr>
        <u/>
        <sz val="14"/>
        <rFont val="Times New Roman"/>
        <family val="1"/>
        <charset val="204"/>
      </rPr>
      <t>1400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</si>
</sst>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92" formatCode="#,##0.0"/>
  </numFmts>
  <fonts count="36">
    <font>
      <sz val="10"/>
      <name val="Times New Roman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vertAlign val="superscript"/>
      <sz val="10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b/>
      <vertAlign val="superscript"/>
      <sz val="6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9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19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5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19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18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4" fillId="27" borderId="0" applyNumberFormat="0" applyBorder="0" applyAlignment="0" applyProtection="0"/>
    <xf numFmtId="0" fontId="34" fillId="28" borderId="0" applyNumberFormat="0" applyBorder="0" applyAlignment="0" applyProtection="0"/>
    <xf numFmtId="0" fontId="35" fillId="29" borderId="0" applyNumberFormat="0" applyBorder="0" applyAlignment="0" applyProtection="0"/>
    <xf numFmtId="0" fontId="34" fillId="30" borderId="0" applyNumberFormat="0" applyBorder="0" applyAlignment="0" applyProtection="0"/>
    <xf numFmtId="0" fontId="34" fillId="31" borderId="0" applyNumberFormat="0" applyBorder="0" applyAlignment="0" applyProtection="0"/>
    <xf numFmtId="0" fontId="35" fillId="32" borderId="0" applyNumberFormat="0" applyBorder="0" applyAlignment="0" applyProtection="0"/>
    <xf numFmtId="0" fontId="34" fillId="33" borderId="0" applyNumberFormat="0" applyBorder="0" applyAlignment="0" applyProtection="0"/>
    <xf numFmtId="0" fontId="34" fillId="34" borderId="0" applyNumberFormat="0" applyBorder="0" applyAlignment="0" applyProtection="0"/>
    <xf numFmtId="0" fontId="35" fillId="35" borderId="0" applyNumberFormat="0" applyBorder="0" applyAlignment="0" applyProtection="0"/>
    <xf numFmtId="0" fontId="34" fillId="36" borderId="0" applyNumberFormat="0" applyBorder="0" applyAlignment="0" applyProtection="0"/>
    <xf numFmtId="0" fontId="34" fillId="37" borderId="0" applyNumberFormat="0" applyBorder="0" applyAlignment="0" applyProtection="0"/>
    <xf numFmtId="0" fontId="35" fillId="38" borderId="0" applyNumberFormat="0" applyBorder="0" applyAlignment="0" applyProtection="0"/>
    <xf numFmtId="0" fontId="34" fillId="39" borderId="0" applyNumberFormat="0" applyBorder="0" applyAlignment="0" applyProtection="0"/>
    <xf numFmtId="0" fontId="34" fillId="40" borderId="0" applyNumberFormat="0" applyBorder="0" applyAlignment="0" applyProtection="0"/>
    <xf numFmtId="0" fontId="35" fillId="41" borderId="0" applyNumberFormat="0" applyBorder="0" applyAlignment="0" applyProtection="0"/>
    <xf numFmtId="0" fontId="34" fillId="42" borderId="0" applyNumberFormat="0" applyBorder="0" applyAlignment="0" applyProtection="0"/>
    <xf numFmtId="0" fontId="34" fillId="43" borderId="0" applyNumberFormat="0" applyBorder="0" applyAlignment="0" applyProtection="0"/>
    <xf numFmtId="0" fontId="35" fillId="44" borderId="0" applyNumberFormat="0" applyBorder="0" applyAlignment="0" applyProtection="0"/>
  </cellStyleXfs>
  <cellXfs count="95">
    <xf numFmtId="0" fontId="0" fillId="0" borderId="0" xfId="0"/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7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8" fillId="0" borderId="0" xfId="0" applyFont="1" applyFill="1" applyAlignment="1">
      <alignment wrapText="1"/>
    </xf>
    <xf numFmtId="0" fontId="29" fillId="0" borderId="0" xfId="0" applyFont="1" applyFill="1" applyAlignment="1">
      <alignment wrapText="1"/>
    </xf>
    <xf numFmtId="0" fontId="17" fillId="0" borderId="7" xfId="0" applyFont="1" applyBorder="1" applyAlignment="1">
      <alignment horizontal="center" vertical="center" wrapText="1"/>
    </xf>
    <xf numFmtId="0" fontId="30" fillId="24" borderId="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49" fontId="29" fillId="0" borderId="7" xfId="0" applyNumberFormat="1" applyFont="1" applyFill="1" applyBorder="1" applyAlignment="1">
      <alignment horizontal="center" vertical="center" wrapText="1"/>
    </xf>
    <xf numFmtId="0" fontId="29" fillId="0" borderId="7" xfId="0" applyFont="1" applyFill="1" applyBorder="1" applyAlignment="1">
      <alignment horizontal="center" vertical="center" wrapText="1"/>
    </xf>
    <xf numFmtId="0" fontId="29" fillId="0" borderId="7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28" fillId="0" borderId="0" xfId="0" applyFont="1" applyFill="1" applyBorder="1" applyAlignment="1">
      <alignment wrapText="1"/>
    </xf>
    <xf numFmtId="0" fontId="29" fillId="0" borderId="0" xfId="0" applyFont="1" applyFill="1" applyBorder="1" applyAlignment="1">
      <alignment wrapText="1"/>
    </xf>
    <xf numFmtId="0" fontId="28" fillId="0" borderId="0" xfId="0" applyNumberFormat="1" applyFont="1" applyFill="1" applyAlignment="1" applyProtection="1">
      <alignment horizontal="left" vertical="center" wrapText="1"/>
    </xf>
    <xf numFmtId="0" fontId="1" fillId="0" borderId="0" xfId="0" applyNumberFormat="1" applyFont="1" applyFill="1" applyAlignment="1" applyProtection="1">
      <alignment wrapText="1"/>
    </xf>
    <xf numFmtId="0" fontId="1" fillId="0" borderId="0" xfId="0" applyNumberFormat="1" applyFont="1" applyFill="1" applyAlignment="1" applyProtection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" fontId="28" fillId="0" borderId="0" xfId="0" applyNumberFormat="1" applyFont="1" applyFill="1" applyAlignment="1" applyProtection="1">
      <alignment horizontal="left" vertic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192" fontId="28" fillId="0" borderId="7" xfId="48" applyNumberFormat="1" applyFont="1" applyFill="1" applyBorder="1" applyAlignment="1">
      <alignment horizontal="left" vertical="center" wrapText="1"/>
    </xf>
    <xf numFmtId="3" fontId="2" fillId="24" borderId="7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vertical="center" wrapText="1"/>
    </xf>
    <xf numFmtId="0" fontId="1" fillId="25" borderId="0" xfId="0" applyNumberFormat="1" applyFont="1" applyFill="1" applyBorder="1" applyAlignment="1" applyProtection="1">
      <alignment vertical="center" wrapText="1"/>
    </xf>
    <xf numFmtId="0" fontId="29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NumberFormat="1" applyFont="1" applyFill="1" applyBorder="1" applyAlignment="1" applyProtection="1">
      <alignment wrapText="1"/>
    </xf>
    <xf numFmtId="3" fontId="2" fillId="0" borderId="0" xfId="0" applyNumberFormat="1" applyFont="1" applyFill="1" applyBorder="1" applyAlignment="1" applyProtection="1">
      <alignment horizontal="center" vertical="center" wrapText="1"/>
    </xf>
    <xf numFmtId="3" fontId="29" fillId="0" borderId="7" xfId="48" applyNumberFormat="1" applyFont="1" applyFill="1" applyBorder="1" applyAlignment="1">
      <alignment horizontal="right" vertical="center" wrapText="1"/>
    </xf>
    <xf numFmtId="0" fontId="29" fillId="26" borderId="7" xfId="0" applyFont="1" applyFill="1" applyBorder="1" applyAlignment="1">
      <alignment horizontal="center" vertical="center" wrapText="1"/>
    </xf>
    <xf numFmtId="49" fontId="29" fillId="26" borderId="7" xfId="0" applyNumberFormat="1" applyFont="1" applyFill="1" applyBorder="1" applyAlignment="1">
      <alignment horizontal="center" vertical="center" wrapText="1"/>
    </xf>
    <xf numFmtId="3" fontId="29" fillId="26" borderId="7" xfId="48" applyNumberFormat="1" applyFont="1" applyFill="1" applyBorder="1" applyAlignment="1">
      <alignment horizontal="right" vertical="center" wrapText="1"/>
    </xf>
    <xf numFmtId="0" fontId="2" fillId="0" borderId="8" xfId="0" applyNumberFormat="1" applyFont="1" applyFill="1" applyBorder="1" applyAlignment="1" applyProtection="1">
      <alignment horizontal="center" wrapText="1"/>
    </xf>
    <xf numFmtId="0" fontId="2" fillId="24" borderId="7" xfId="0" applyFont="1" applyFill="1" applyBorder="1" applyAlignment="1">
      <alignment horizontal="center" vertical="center" wrapText="1"/>
    </xf>
    <xf numFmtId="49" fontId="2" fillId="24" borderId="7" xfId="0" applyNumberFormat="1" applyFont="1" applyFill="1" applyBorder="1" applyAlignment="1">
      <alignment horizontal="center" vertical="center" wrapText="1"/>
    </xf>
    <xf numFmtId="192" fontId="29" fillId="24" borderId="7" xfId="0" applyNumberFormat="1" applyFont="1" applyFill="1" applyBorder="1" applyAlignment="1">
      <alignment horizontal="left" vertical="center" wrapText="1"/>
    </xf>
    <xf numFmtId="4" fontId="2" fillId="24" borderId="7" xfId="0" applyNumberFormat="1" applyFont="1" applyFill="1" applyBorder="1" applyAlignment="1">
      <alignment horizontal="right" vertical="center" wrapText="1"/>
    </xf>
    <xf numFmtId="49" fontId="29" fillId="0" borderId="7" xfId="0" applyNumberFormat="1" applyFont="1" applyBorder="1" applyAlignment="1">
      <alignment horizontal="center" vertical="center" wrapText="1"/>
    </xf>
    <xf numFmtId="49" fontId="28" fillId="0" borderId="7" xfId="0" applyNumberFormat="1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192" fontId="1" fillId="0" borderId="7" xfId="48" applyNumberFormat="1" applyFont="1" applyFill="1" applyBorder="1" applyAlignment="1">
      <alignment horizontal="left" vertical="center" wrapText="1"/>
    </xf>
    <xf numFmtId="192" fontId="1" fillId="26" borderId="7" xfId="48" applyNumberFormat="1" applyFont="1" applyFill="1" applyBorder="1" applyAlignment="1">
      <alignment horizontal="left" vertical="center" wrapText="1"/>
    </xf>
    <xf numFmtId="3" fontId="28" fillId="26" borderId="7" xfId="48" applyNumberFormat="1" applyFont="1" applyFill="1" applyBorder="1" applyAlignment="1">
      <alignment horizontal="center" vertical="center" wrapText="1"/>
    </xf>
    <xf numFmtId="3" fontId="29" fillId="0" borderId="0" xfId="48" applyNumberFormat="1" applyFont="1" applyFill="1" applyBorder="1" applyAlignment="1">
      <alignment horizontal="right" vertical="center" wrapText="1"/>
    </xf>
    <xf numFmtId="3" fontId="28" fillId="0" borderId="0" xfId="48" applyNumberFormat="1" applyFont="1" applyFill="1" applyBorder="1" applyAlignment="1">
      <alignment horizontal="center" vertical="center" wrapText="1"/>
    </xf>
    <xf numFmtId="3" fontId="28" fillId="0" borderId="0" xfId="0" applyNumberFormat="1" applyFont="1" applyFill="1" applyBorder="1" applyAlignment="1">
      <alignment wrapText="1"/>
    </xf>
    <xf numFmtId="192" fontId="17" fillId="0" borderId="7" xfId="48" applyNumberFormat="1" applyFont="1" applyFill="1" applyBorder="1" applyAlignment="1">
      <alignment horizontal="left" vertical="center" wrapText="1"/>
    </xf>
    <xf numFmtId="3" fontId="29" fillId="0" borderId="7" xfId="48" applyNumberFormat="1" applyFont="1" applyFill="1" applyBorder="1" applyAlignment="1">
      <alignment horizontal="center" vertical="center" wrapText="1"/>
    </xf>
    <xf numFmtId="3" fontId="28" fillId="0" borderId="0" xfId="48" applyNumberFormat="1" applyFont="1" applyFill="1" applyBorder="1" applyAlignment="1">
      <alignment horizontal="right" vertical="center" wrapText="1"/>
    </xf>
    <xf numFmtId="3" fontId="29" fillId="0" borderId="0" xfId="0" applyNumberFormat="1" applyFont="1" applyFill="1" applyBorder="1" applyAlignment="1">
      <alignment wrapText="1"/>
    </xf>
    <xf numFmtId="3" fontId="28" fillId="0" borderId="7" xfId="48" applyNumberFormat="1" applyFont="1" applyFill="1" applyBorder="1" applyAlignment="1">
      <alignment horizontal="center" vertical="center" wrapText="1"/>
    </xf>
    <xf numFmtId="192" fontId="22" fillId="0" borderId="7" xfId="48" applyNumberFormat="1" applyFont="1" applyFill="1" applyBorder="1" applyAlignment="1">
      <alignment horizontal="left" vertical="center" wrapText="1"/>
    </xf>
    <xf numFmtId="192" fontId="23" fillId="0" borderId="7" xfId="48" applyNumberFormat="1" applyFont="1" applyFill="1" applyBorder="1" applyAlignment="1">
      <alignment horizontal="left" vertical="center" wrapText="1"/>
    </xf>
    <xf numFmtId="0" fontId="23" fillId="0" borderId="7" xfId="0" applyFont="1" applyBorder="1" applyAlignment="1">
      <alignment horizontal="center" vertical="center" wrapText="1"/>
    </xf>
    <xf numFmtId="49" fontId="23" fillId="0" borderId="7" xfId="0" applyNumberFormat="1" applyFont="1" applyBorder="1" applyAlignment="1">
      <alignment horizontal="center" vertical="center" wrapText="1"/>
    </xf>
    <xf numFmtId="3" fontId="1" fillId="0" borderId="7" xfId="48" applyNumberFormat="1" applyFont="1" applyFill="1" applyBorder="1" applyAlignment="1">
      <alignment horizontal="center" vertical="center" wrapText="1"/>
    </xf>
    <xf numFmtId="3" fontId="1" fillId="0" borderId="0" xfId="48" applyNumberFormat="1" applyFont="1" applyFill="1" applyBorder="1" applyAlignment="1">
      <alignment horizontal="right" vertical="center" wrapText="1"/>
    </xf>
    <xf numFmtId="3" fontId="1" fillId="0" borderId="7" xfId="48" applyNumberFormat="1" applyFont="1" applyFill="1" applyBorder="1" applyAlignment="1">
      <alignment horizontal="right" vertical="center" wrapText="1"/>
    </xf>
    <xf numFmtId="3" fontId="28" fillId="0" borderId="7" xfId="48" applyNumberFormat="1" applyFont="1" applyFill="1" applyBorder="1" applyAlignment="1">
      <alignment horizontal="right" vertical="center" wrapText="1"/>
    </xf>
    <xf numFmtId="192" fontId="29" fillId="0" borderId="7" xfId="48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wrapText="1"/>
    </xf>
    <xf numFmtId="0" fontId="17" fillId="0" borderId="0" xfId="0" applyFont="1" applyFill="1" applyAlignment="1">
      <alignment wrapText="1"/>
    </xf>
    <xf numFmtId="192" fontId="29" fillId="0" borderId="7" xfId="48" applyNumberFormat="1" applyFont="1" applyFill="1" applyBorder="1" applyAlignment="1">
      <alignment horizontal="left" vertical="center" wrapText="1"/>
    </xf>
    <xf numFmtId="49" fontId="28" fillId="0" borderId="7" xfId="0" applyNumberFormat="1" applyFont="1" applyFill="1" applyBorder="1" applyAlignment="1">
      <alignment horizontal="center" vertical="center" wrapText="1"/>
    </xf>
    <xf numFmtId="0" fontId="28" fillId="0" borderId="7" xfId="0" applyFont="1" applyFill="1" applyBorder="1" applyAlignment="1">
      <alignment horizontal="center" vertical="center" wrapText="1"/>
    </xf>
    <xf numFmtId="192" fontId="28" fillId="26" borderId="7" xfId="48" applyNumberFormat="1" applyFont="1" applyFill="1" applyBorder="1" applyAlignment="1">
      <alignment horizontal="left" vertical="center" wrapText="1"/>
    </xf>
    <xf numFmtId="192" fontId="29" fillId="26" borderId="7" xfId="48" applyNumberFormat="1" applyFont="1" applyFill="1" applyBorder="1" applyAlignment="1">
      <alignment horizontal="center" vertical="center" wrapText="1"/>
    </xf>
    <xf numFmtId="3" fontId="28" fillId="26" borderId="0" xfId="48" applyNumberFormat="1" applyFont="1" applyFill="1" applyBorder="1" applyAlignment="1">
      <alignment horizontal="center" vertical="center" wrapText="1"/>
    </xf>
    <xf numFmtId="3" fontId="28" fillId="26" borderId="0" xfId="48" applyNumberFormat="1" applyFont="1" applyFill="1" applyBorder="1" applyAlignment="1">
      <alignment horizontal="right" vertical="center" wrapText="1"/>
    </xf>
    <xf numFmtId="49" fontId="17" fillId="0" borderId="7" xfId="0" applyNumberFormat="1" applyFont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3" fontId="29" fillId="26" borderId="0" xfId="48" applyNumberFormat="1" applyFont="1" applyFill="1" applyBorder="1" applyAlignment="1">
      <alignment horizontal="right" vertical="center" wrapText="1"/>
    </xf>
    <xf numFmtId="3" fontId="1" fillId="0" borderId="0" xfId="0" applyNumberFormat="1" applyFont="1" applyFill="1" applyBorder="1" applyAlignment="1">
      <alignment wrapText="1"/>
    </xf>
    <xf numFmtId="0" fontId="1" fillId="0" borderId="8" xfId="0" applyNumberFormat="1" applyFont="1" applyFill="1" applyBorder="1" applyAlignment="1" applyProtection="1">
      <alignment horizontal="right" vertical="center" wrapText="1"/>
    </xf>
    <xf numFmtId="49" fontId="22" fillId="0" borderId="7" xfId="0" applyNumberFormat="1" applyFont="1" applyBorder="1" applyAlignment="1">
      <alignment horizontal="center" vertical="center" wrapText="1"/>
    </xf>
    <xf numFmtId="192" fontId="1" fillId="0" borderId="7" xfId="48" applyNumberFormat="1" applyFont="1" applyFill="1" applyBorder="1" applyAlignment="1">
      <alignment horizontal="center" vertical="center" wrapText="1"/>
    </xf>
    <xf numFmtId="3" fontId="22" fillId="0" borderId="7" xfId="48" applyNumberFormat="1" applyFont="1" applyFill="1" applyBorder="1" applyAlignment="1">
      <alignment horizontal="right" vertical="center" wrapText="1"/>
    </xf>
    <xf numFmtId="3" fontId="22" fillId="0" borderId="0" xfId="48" applyNumberFormat="1" applyFont="1" applyFill="1" applyBorder="1" applyAlignment="1">
      <alignment horizontal="right" vertical="center" wrapText="1"/>
    </xf>
    <xf numFmtId="0" fontId="29" fillId="0" borderId="7" xfId="0" quotePrefix="1" applyFont="1" applyBorder="1" applyAlignment="1">
      <alignment horizontal="center" vertical="center" wrapText="1"/>
    </xf>
    <xf numFmtId="0" fontId="32" fillId="0" borderId="0" xfId="0" applyNumberFormat="1" applyFont="1" applyFill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33" fillId="0" borderId="0" xfId="0" applyNumberFormat="1" applyFont="1" applyFill="1" applyAlignment="1" applyProtection="1">
      <alignment horizontal="left" vertical="center" wrapText="1"/>
    </xf>
    <xf numFmtId="0" fontId="24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1" fillId="25" borderId="0" xfId="0" applyNumberFormat="1" applyFont="1" applyFill="1" applyBorder="1" applyAlignment="1" applyProtection="1">
      <alignment horizontal="left" vertical="center" wrapText="1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4"/>
  <sheetViews>
    <sheetView tabSelected="1" view="pageBreakPreview" zoomScale="80" zoomScaleNormal="100" zoomScaleSheetLayoutView="80" workbookViewId="0">
      <pane xSplit="5" ySplit="7" topLeftCell="F17" activePane="bottomRight" state="frozen"/>
      <selection pane="topRight" activeCell="F1" sqref="F1"/>
      <selection pane="bottomLeft" activeCell="A8" sqref="A8"/>
      <selection pane="bottomRight" activeCell="A5" sqref="A5:I5"/>
    </sheetView>
  </sheetViews>
  <sheetFormatPr defaultColWidth="9.1640625" defaultRowHeight="15.75"/>
  <cols>
    <col min="1" max="1" width="16.1640625" style="18" customWidth="1"/>
    <col min="2" max="2" width="14.83203125" style="18" customWidth="1"/>
    <col min="3" max="3" width="12" style="18" customWidth="1"/>
    <col min="4" max="4" width="49.5" style="19" customWidth="1"/>
    <col min="5" max="5" width="53.83203125" style="17" customWidth="1"/>
    <col min="6" max="6" width="17.33203125" style="19" customWidth="1"/>
    <col min="7" max="7" width="15.33203125" style="19" customWidth="1"/>
    <col min="8" max="8" width="15.1640625" style="19" customWidth="1"/>
    <col min="9" max="9" width="21.1640625" style="19" customWidth="1"/>
    <col min="10" max="10" width="22.5" style="10" customWidth="1"/>
    <col min="11" max="16384" width="9.1640625" style="10"/>
  </cols>
  <sheetData>
    <row r="1" spans="1:23" ht="18" customHeight="1">
      <c r="F1" s="20"/>
      <c r="G1" s="20"/>
      <c r="H1" s="87" t="s">
        <v>25</v>
      </c>
      <c r="I1" s="87"/>
    </row>
    <row r="2" spans="1:23" ht="36.75" customHeight="1">
      <c r="E2" s="21"/>
      <c r="F2" s="4"/>
      <c r="G2" s="4"/>
      <c r="H2" s="87" t="s">
        <v>19</v>
      </c>
      <c r="I2" s="87"/>
    </row>
    <row r="3" spans="1:23" ht="16.5" customHeight="1">
      <c r="F3" s="4"/>
      <c r="G3" s="4"/>
      <c r="H3" s="90" t="s">
        <v>60</v>
      </c>
      <c r="I3" s="87"/>
    </row>
    <row r="4" spans="1:23" ht="12" customHeight="1">
      <c r="F4" s="4"/>
      <c r="G4" s="4"/>
      <c r="H4" s="4"/>
      <c r="I4" s="4"/>
    </row>
    <row r="5" spans="1:23" ht="28.9" customHeight="1">
      <c r="A5" s="91" t="s">
        <v>11</v>
      </c>
      <c r="B5" s="91"/>
      <c r="C5" s="91"/>
      <c r="D5" s="91"/>
      <c r="E5" s="91"/>
      <c r="F5" s="91"/>
      <c r="G5" s="91"/>
      <c r="H5" s="91"/>
      <c r="I5" s="91"/>
    </row>
    <row r="6" spans="1:23" ht="15.75" customHeight="1">
      <c r="A6" s="40"/>
      <c r="B6" s="22"/>
      <c r="C6" s="22"/>
      <c r="D6" s="23"/>
      <c r="E6" s="24"/>
      <c r="F6" s="25"/>
      <c r="G6" s="5"/>
      <c r="H6" s="25"/>
      <c r="I6" s="81" t="s">
        <v>7</v>
      </c>
    </row>
    <row r="7" spans="1:23" ht="104.45" customHeight="1">
      <c r="A7" s="1" t="s">
        <v>14</v>
      </c>
      <c r="B7" s="1" t="s">
        <v>8</v>
      </c>
      <c r="C7" s="1" t="s">
        <v>6</v>
      </c>
      <c r="D7" s="3" t="s">
        <v>5</v>
      </c>
      <c r="E7" s="13" t="s">
        <v>9</v>
      </c>
      <c r="F7" s="2" t="s">
        <v>1</v>
      </c>
      <c r="G7" s="8" t="s">
        <v>2</v>
      </c>
      <c r="H7" s="2" t="s">
        <v>3</v>
      </c>
      <c r="I7" s="13" t="s">
        <v>4</v>
      </c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</row>
    <row r="8" spans="1:23" s="69" customFormat="1" ht="30.75" customHeight="1">
      <c r="A8" s="38" t="s">
        <v>43</v>
      </c>
      <c r="B8" s="37"/>
      <c r="C8" s="38"/>
      <c r="D8" s="37" t="s">
        <v>44</v>
      </c>
      <c r="E8" s="73"/>
      <c r="F8" s="74"/>
      <c r="G8" s="74"/>
      <c r="H8" s="74"/>
      <c r="I8" s="39">
        <f>I9</f>
        <v>858422</v>
      </c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</row>
    <row r="9" spans="1:23" s="69" customFormat="1" ht="30.75" customHeight="1">
      <c r="A9" s="11" t="s">
        <v>45</v>
      </c>
      <c r="B9" s="12"/>
      <c r="C9" s="11"/>
      <c r="D9" s="12" t="s">
        <v>46</v>
      </c>
      <c r="E9" s="26"/>
      <c r="F9" s="67"/>
      <c r="G9" s="67"/>
      <c r="H9" s="67"/>
      <c r="I9" s="36">
        <f>I10</f>
        <v>858422</v>
      </c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</row>
    <row r="10" spans="1:23" s="69" customFormat="1" ht="64.5" customHeight="1">
      <c r="A10" s="11" t="s">
        <v>47</v>
      </c>
      <c r="B10" s="13">
        <v>7363</v>
      </c>
      <c r="C10" s="11" t="s">
        <v>21</v>
      </c>
      <c r="D10" s="12" t="s">
        <v>41</v>
      </c>
      <c r="E10" s="70"/>
      <c r="F10" s="67"/>
      <c r="G10" s="67"/>
      <c r="H10" s="67"/>
      <c r="I10" s="36">
        <f>I11</f>
        <v>858422</v>
      </c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</row>
    <row r="11" spans="1:23" s="69" customFormat="1" ht="63">
      <c r="A11" s="71"/>
      <c r="B11" s="72"/>
      <c r="C11" s="71"/>
      <c r="D11" s="72"/>
      <c r="E11" s="26" t="s">
        <v>48</v>
      </c>
      <c r="F11" s="67"/>
      <c r="G11" s="67"/>
      <c r="H11" s="67"/>
      <c r="I11" s="66">
        <v>858422</v>
      </c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</row>
    <row r="12" spans="1:23" s="6" customFormat="1" ht="40.5" customHeight="1">
      <c r="A12" s="38" t="s">
        <v>26</v>
      </c>
      <c r="B12" s="38"/>
      <c r="C12" s="38"/>
      <c r="D12" s="37" t="s">
        <v>29</v>
      </c>
      <c r="E12" s="49"/>
      <c r="F12" s="50"/>
      <c r="G12" s="50"/>
      <c r="H12" s="50"/>
      <c r="I12" s="39">
        <f>I13</f>
        <v>3941000</v>
      </c>
      <c r="J12" s="51"/>
      <c r="K12" s="51"/>
      <c r="L12" s="51"/>
      <c r="M12" s="51"/>
      <c r="N12" s="51"/>
      <c r="O12" s="51"/>
      <c r="P12" s="51"/>
      <c r="Q12" s="52"/>
      <c r="R12" s="15"/>
      <c r="S12" s="15"/>
      <c r="T12" s="15"/>
      <c r="U12" s="53"/>
      <c r="V12" s="53"/>
    </row>
    <row r="13" spans="1:23" s="7" customFormat="1" ht="30" customHeight="1">
      <c r="A13" s="45" t="s">
        <v>27</v>
      </c>
      <c r="B13" s="45"/>
      <c r="C13" s="45"/>
      <c r="D13" s="13" t="s">
        <v>54</v>
      </c>
      <c r="E13" s="54"/>
      <c r="F13" s="55"/>
      <c r="G13" s="55"/>
      <c r="H13" s="55"/>
      <c r="I13" s="36">
        <f>I16+I14</f>
        <v>3941000</v>
      </c>
      <c r="J13" s="51"/>
      <c r="K13" s="51"/>
      <c r="L13" s="51"/>
      <c r="M13" s="51"/>
      <c r="N13" s="51"/>
      <c r="O13" s="51"/>
      <c r="P13" s="51"/>
      <c r="Q13" s="56"/>
      <c r="R13" s="57"/>
      <c r="S13" s="16"/>
      <c r="T13" s="16"/>
      <c r="U13" s="57"/>
      <c r="V13" s="16"/>
    </row>
    <row r="14" spans="1:23" s="6" customFormat="1" ht="43.15" customHeight="1">
      <c r="A14" s="45" t="s">
        <v>35</v>
      </c>
      <c r="B14" s="45" t="s">
        <v>34</v>
      </c>
      <c r="C14" s="45" t="s">
        <v>36</v>
      </c>
      <c r="D14" s="13" t="s">
        <v>37</v>
      </c>
      <c r="E14" s="26" t="s">
        <v>32</v>
      </c>
      <c r="F14" s="58"/>
      <c r="G14" s="58"/>
      <c r="H14" s="58"/>
      <c r="I14" s="36">
        <f>I19+I15</f>
        <v>3850000</v>
      </c>
      <c r="J14" s="51"/>
      <c r="K14" s="51"/>
      <c r="L14" s="51"/>
      <c r="M14" s="51"/>
      <c r="N14" s="51"/>
      <c r="O14" s="51"/>
      <c r="P14" s="51"/>
      <c r="Q14" s="56"/>
      <c r="R14" s="15"/>
      <c r="S14" s="15"/>
      <c r="T14" s="15"/>
      <c r="U14" s="15"/>
      <c r="V14" s="15"/>
    </row>
    <row r="15" spans="1:23" s="6" customFormat="1" ht="30" customHeight="1">
      <c r="A15" s="45"/>
      <c r="B15" s="45"/>
      <c r="C15" s="45"/>
      <c r="D15" s="13"/>
      <c r="E15" s="26" t="s">
        <v>49</v>
      </c>
      <c r="F15" s="58"/>
      <c r="G15" s="58"/>
      <c r="H15" s="58"/>
      <c r="I15" s="66">
        <v>2350000</v>
      </c>
      <c r="J15" s="51"/>
      <c r="K15" s="51"/>
      <c r="L15" s="51"/>
      <c r="M15" s="51"/>
      <c r="N15" s="51"/>
      <c r="O15" s="51"/>
      <c r="P15" s="51"/>
      <c r="Q15" s="56"/>
      <c r="R15" s="15"/>
      <c r="S15" s="15"/>
      <c r="T15" s="15"/>
      <c r="U15" s="15"/>
      <c r="V15" s="15"/>
    </row>
    <row r="16" spans="1:23" s="6" customFormat="1" ht="45.6" customHeight="1">
      <c r="A16" s="45" t="s">
        <v>28</v>
      </c>
      <c r="B16" s="45" t="s">
        <v>30</v>
      </c>
      <c r="C16" s="45" t="s">
        <v>33</v>
      </c>
      <c r="D16" s="13" t="s">
        <v>31</v>
      </c>
      <c r="E16" s="26" t="s">
        <v>32</v>
      </c>
      <c r="F16" s="58"/>
      <c r="G16" s="58"/>
      <c r="H16" s="58"/>
      <c r="I16" s="36">
        <f>I17</f>
        <v>91000</v>
      </c>
      <c r="J16" s="51"/>
      <c r="K16" s="51"/>
      <c r="L16" s="51"/>
      <c r="M16" s="51"/>
      <c r="N16" s="51"/>
      <c r="O16" s="51"/>
      <c r="P16" s="51"/>
      <c r="Q16" s="56"/>
      <c r="R16" s="15"/>
      <c r="S16" s="15"/>
      <c r="T16" s="15"/>
      <c r="U16" s="15"/>
      <c r="V16" s="15"/>
    </row>
    <row r="17" spans="1:25" s="6" customFormat="1" ht="25.5" customHeight="1">
      <c r="A17" s="46"/>
      <c r="B17" s="46"/>
      <c r="C17" s="46"/>
      <c r="D17" s="47"/>
      <c r="E17" s="26" t="s">
        <v>38</v>
      </c>
      <c r="F17" s="58"/>
      <c r="G17" s="58"/>
      <c r="H17" s="58"/>
      <c r="I17" s="66">
        <v>91000</v>
      </c>
      <c r="J17" s="56"/>
      <c r="K17" s="56"/>
      <c r="L17" s="56"/>
      <c r="M17" s="56"/>
      <c r="N17" s="56"/>
      <c r="O17" s="56"/>
      <c r="P17" s="56"/>
      <c r="Q17" s="56"/>
      <c r="R17" s="15"/>
      <c r="S17" s="15"/>
      <c r="T17" s="15"/>
      <c r="U17" s="15"/>
      <c r="V17" s="15"/>
    </row>
    <row r="18" spans="1:25" ht="42.75" customHeight="1">
      <c r="A18" s="82" t="s">
        <v>56</v>
      </c>
      <c r="B18" s="82" t="s">
        <v>57</v>
      </c>
      <c r="C18" s="82" t="s">
        <v>58</v>
      </c>
      <c r="D18" s="86" t="s">
        <v>59</v>
      </c>
      <c r="E18" s="26" t="s">
        <v>32</v>
      </c>
      <c r="F18" s="83"/>
      <c r="G18" s="83"/>
      <c r="H18" s="83"/>
      <c r="I18" s="84">
        <f>SUM(I19)</f>
        <v>1500000</v>
      </c>
      <c r="J18" s="85"/>
      <c r="K18" s="85"/>
    </row>
    <row r="19" spans="1:25" s="6" customFormat="1" ht="33.75" customHeight="1">
      <c r="A19" s="46"/>
      <c r="B19" s="46"/>
      <c r="C19" s="46"/>
      <c r="D19" s="47"/>
      <c r="E19" s="26" t="s">
        <v>23</v>
      </c>
      <c r="F19" s="58"/>
      <c r="G19" s="58"/>
      <c r="H19" s="58"/>
      <c r="I19" s="66">
        <v>1500000</v>
      </c>
      <c r="J19" s="56"/>
      <c r="K19" s="56"/>
      <c r="L19" s="56"/>
      <c r="M19" s="56"/>
      <c r="N19" s="56"/>
      <c r="O19" s="56"/>
      <c r="P19" s="56"/>
      <c r="Q19" s="56"/>
      <c r="R19" s="15"/>
      <c r="S19" s="15"/>
      <c r="T19" s="15"/>
      <c r="U19" s="15"/>
      <c r="V19" s="15"/>
    </row>
    <row r="20" spans="1:25" s="6" customFormat="1" ht="40.5" customHeight="1">
      <c r="A20" s="37">
        <v>1200000</v>
      </c>
      <c r="B20" s="37"/>
      <c r="C20" s="38"/>
      <c r="D20" s="37" t="s">
        <v>20</v>
      </c>
      <c r="E20" s="49"/>
      <c r="F20" s="50"/>
      <c r="G20" s="50"/>
      <c r="H20" s="50"/>
      <c r="I20" s="39">
        <f>I21</f>
        <v>6110000</v>
      </c>
      <c r="J20" s="51"/>
      <c r="K20" s="51"/>
      <c r="L20" s="51"/>
      <c r="M20" s="51"/>
      <c r="N20" s="51"/>
      <c r="O20" s="51"/>
      <c r="P20" s="51"/>
      <c r="Q20" s="52"/>
      <c r="R20" s="15"/>
      <c r="S20" s="15"/>
      <c r="T20" s="15"/>
      <c r="U20" s="53"/>
      <c r="V20" s="53"/>
    </row>
    <row r="21" spans="1:25" s="7" customFormat="1" ht="40.5" customHeight="1">
      <c r="A21" s="13">
        <v>1210000</v>
      </c>
      <c r="B21" s="13"/>
      <c r="C21" s="45"/>
      <c r="D21" s="13" t="s">
        <v>24</v>
      </c>
      <c r="E21" s="54"/>
      <c r="F21" s="55"/>
      <c r="G21" s="55"/>
      <c r="H21" s="55"/>
      <c r="I21" s="36">
        <f>I24+I22</f>
        <v>6110000</v>
      </c>
      <c r="J21" s="51"/>
      <c r="K21" s="51"/>
      <c r="L21" s="51"/>
      <c r="M21" s="51"/>
      <c r="N21" s="51"/>
      <c r="O21" s="51"/>
      <c r="P21" s="51"/>
      <c r="Q21" s="56"/>
      <c r="R21" s="57"/>
      <c r="S21" s="16"/>
      <c r="T21" s="16"/>
      <c r="U21" s="57"/>
      <c r="V21" s="16"/>
    </row>
    <row r="22" spans="1:25" s="6" customFormat="1" ht="66.75" customHeight="1">
      <c r="A22" s="13">
        <v>1217363</v>
      </c>
      <c r="B22" s="13">
        <v>7363</v>
      </c>
      <c r="C22" s="11" t="s">
        <v>21</v>
      </c>
      <c r="D22" s="12" t="s">
        <v>41</v>
      </c>
      <c r="E22" s="59"/>
      <c r="F22" s="58"/>
      <c r="G22" s="58"/>
      <c r="H22" s="58"/>
      <c r="I22" s="36">
        <f>I23</f>
        <v>2100000</v>
      </c>
      <c r="J22" s="51"/>
      <c r="K22" s="51"/>
      <c r="L22" s="51"/>
      <c r="M22" s="51"/>
      <c r="N22" s="51"/>
      <c r="O22" s="51"/>
      <c r="P22" s="51"/>
      <c r="Q22" s="56"/>
      <c r="R22" s="15"/>
      <c r="S22" s="15"/>
      <c r="T22" s="15"/>
      <c r="U22" s="15"/>
      <c r="V22" s="15"/>
    </row>
    <row r="23" spans="1:25" ht="36" customHeight="1">
      <c r="A23" s="61"/>
      <c r="B23" s="61"/>
      <c r="C23" s="62"/>
      <c r="D23" s="48"/>
      <c r="E23" s="60" t="s">
        <v>42</v>
      </c>
      <c r="F23" s="63"/>
      <c r="G23" s="63"/>
      <c r="H23" s="63"/>
      <c r="I23" s="65">
        <v>2100000</v>
      </c>
      <c r="J23" s="64"/>
      <c r="K23" s="64"/>
      <c r="L23" s="64"/>
      <c r="M23" s="64"/>
      <c r="N23" s="64"/>
      <c r="O23" s="64"/>
      <c r="P23" s="64"/>
      <c r="Q23" s="56"/>
      <c r="R23" s="14"/>
      <c r="S23" s="14"/>
      <c r="T23" s="14"/>
      <c r="U23" s="14"/>
      <c r="V23" s="14"/>
    </row>
    <row r="24" spans="1:25" s="6" customFormat="1" ht="39" customHeight="1">
      <c r="A24" s="13">
        <v>1217670</v>
      </c>
      <c r="B24" s="13">
        <v>7670</v>
      </c>
      <c r="C24" s="45" t="s">
        <v>21</v>
      </c>
      <c r="D24" s="12" t="s">
        <v>22</v>
      </c>
      <c r="E24" s="59"/>
      <c r="F24" s="58"/>
      <c r="G24" s="58"/>
      <c r="H24" s="58"/>
      <c r="I24" s="36">
        <f>SUM(I25:I26)</f>
        <v>4010000</v>
      </c>
      <c r="J24" s="51"/>
      <c r="K24" s="51"/>
      <c r="L24" s="51"/>
      <c r="M24" s="51"/>
      <c r="N24" s="51"/>
      <c r="O24" s="51"/>
      <c r="P24" s="51"/>
      <c r="Q24" s="56"/>
      <c r="R24" s="15"/>
      <c r="S24" s="15"/>
      <c r="T24" s="15"/>
      <c r="U24" s="15"/>
      <c r="V24" s="15"/>
    </row>
    <row r="25" spans="1:25" ht="57" customHeight="1">
      <c r="A25" s="61"/>
      <c r="B25" s="61"/>
      <c r="C25" s="62"/>
      <c r="D25" s="48"/>
      <c r="E25" s="60" t="s">
        <v>39</v>
      </c>
      <c r="F25" s="63"/>
      <c r="G25" s="63"/>
      <c r="H25" s="63"/>
      <c r="I25" s="65">
        <v>3010000</v>
      </c>
      <c r="J25" s="64"/>
      <c r="K25" s="64"/>
      <c r="L25" s="64"/>
      <c r="M25" s="64"/>
      <c r="N25" s="64"/>
      <c r="O25" s="64"/>
      <c r="P25" s="64"/>
      <c r="Q25" s="56"/>
      <c r="R25" s="14"/>
      <c r="S25" s="14"/>
      <c r="T25" s="14"/>
      <c r="U25" s="14"/>
      <c r="V25" s="14"/>
      <c r="W25" s="14"/>
      <c r="X25" s="14"/>
      <c r="Y25" s="14"/>
    </row>
    <row r="26" spans="1:25" ht="50.25" customHeight="1">
      <c r="A26" s="61"/>
      <c r="B26" s="61"/>
      <c r="C26" s="62"/>
      <c r="D26" s="48"/>
      <c r="E26" s="60" t="s">
        <v>40</v>
      </c>
      <c r="F26" s="63"/>
      <c r="G26" s="63"/>
      <c r="H26" s="63"/>
      <c r="I26" s="65">
        <v>1000000</v>
      </c>
      <c r="J26" s="64"/>
      <c r="K26" s="64"/>
      <c r="L26" s="64"/>
      <c r="M26" s="64"/>
      <c r="N26" s="64"/>
      <c r="O26" s="64"/>
      <c r="P26" s="64"/>
      <c r="Q26" s="56"/>
      <c r="R26" s="14"/>
      <c r="S26" s="14"/>
      <c r="T26" s="14"/>
      <c r="U26" s="14"/>
      <c r="V26" s="14"/>
      <c r="W26" s="14"/>
      <c r="X26" s="14"/>
      <c r="Y26" s="14"/>
    </row>
    <row r="27" spans="1:25" s="6" customFormat="1" ht="47.25">
      <c r="A27" s="37">
        <v>1600000</v>
      </c>
      <c r="B27" s="37"/>
      <c r="C27" s="38"/>
      <c r="D27" s="37" t="s">
        <v>50</v>
      </c>
      <c r="E27" s="49"/>
      <c r="F27" s="50"/>
      <c r="G27" s="50"/>
      <c r="H27" s="50"/>
      <c r="I27" s="39">
        <f>I28</f>
        <v>60000</v>
      </c>
      <c r="J27" s="79"/>
      <c r="K27" s="79"/>
      <c r="L27" s="79"/>
      <c r="M27" s="79"/>
      <c r="N27" s="79"/>
      <c r="O27" s="79"/>
      <c r="P27" s="79"/>
      <c r="Q27" s="51"/>
      <c r="R27" s="75"/>
      <c r="S27" s="15"/>
      <c r="T27" s="53"/>
      <c r="U27" s="15"/>
      <c r="V27" s="15"/>
      <c r="W27" s="15"/>
      <c r="X27" s="15"/>
      <c r="Y27" s="15"/>
    </row>
    <row r="28" spans="1:25" s="7" customFormat="1" ht="47.25">
      <c r="A28" s="11" t="s">
        <v>51</v>
      </c>
      <c r="B28" s="11"/>
      <c r="C28" s="11"/>
      <c r="D28" s="12" t="s">
        <v>55</v>
      </c>
      <c r="E28" s="54"/>
      <c r="F28" s="55"/>
      <c r="G28" s="55"/>
      <c r="H28" s="55"/>
      <c r="I28" s="36">
        <f>I29</f>
        <v>60000</v>
      </c>
      <c r="J28" s="51"/>
      <c r="K28" s="51"/>
      <c r="L28" s="51"/>
      <c r="M28" s="51"/>
      <c r="N28" s="51"/>
      <c r="O28" s="51"/>
      <c r="P28" s="51"/>
      <c r="Q28" s="51"/>
      <c r="R28" s="76"/>
      <c r="S28" s="16"/>
      <c r="T28" s="16"/>
      <c r="U28" s="16"/>
      <c r="V28" s="16"/>
      <c r="W28" s="16"/>
      <c r="X28" s="16"/>
      <c r="Y28" s="16"/>
    </row>
    <row r="29" spans="1:25" s="7" customFormat="1" ht="31.5" customHeight="1">
      <c r="A29" s="13">
        <v>1611010</v>
      </c>
      <c r="B29" s="13">
        <v>1010</v>
      </c>
      <c r="C29" s="45" t="s">
        <v>52</v>
      </c>
      <c r="D29" s="12" t="s">
        <v>53</v>
      </c>
      <c r="E29" s="70"/>
      <c r="F29" s="55"/>
      <c r="G29" s="55"/>
      <c r="H29" s="55"/>
      <c r="I29" s="36">
        <f>SUM(I30:I30)</f>
        <v>60000</v>
      </c>
      <c r="J29" s="51"/>
      <c r="K29" s="51"/>
      <c r="L29" s="51"/>
      <c r="M29" s="51"/>
      <c r="N29" s="51"/>
      <c r="O29" s="51"/>
      <c r="P29" s="51"/>
      <c r="Q29" s="51"/>
      <c r="R29" s="76"/>
      <c r="S29" s="16"/>
      <c r="T29" s="16"/>
      <c r="U29" s="16"/>
      <c r="V29" s="16"/>
      <c r="W29" s="16"/>
      <c r="X29" s="16"/>
      <c r="Y29" s="16"/>
    </row>
    <row r="30" spans="1:25" ht="36" customHeight="1">
      <c r="A30" s="8"/>
      <c r="B30" s="8"/>
      <c r="C30" s="77"/>
      <c r="D30" s="78"/>
      <c r="E30" s="26" t="s">
        <v>23</v>
      </c>
      <c r="F30" s="63"/>
      <c r="G30" s="63"/>
      <c r="H30" s="63"/>
      <c r="I30" s="65">
        <v>60000</v>
      </c>
      <c r="J30" s="64"/>
      <c r="K30" s="64"/>
      <c r="L30" s="64"/>
      <c r="M30" s="64"/>
      <c r="N30" s="64"/>
      <c r="O30" s="64"/>
      <c r="P30" s="64"/>
      <c r="Q30" s="64"/>
      <c r="R30" s="76"/>
      <c r="S30" s="80"/>
      <c r="T30" s="14"/>
      <c r="U30" s="14"/>
      <c r="V30" s="14"/>
      <c r="W30" s="14"/>
      <c r="X30" s="14"/>
      <c r="Y30" s="14"/>
    </row>
    <row r="31" spans="1:25" s="28" customFormat="1" ht="22.5" customHeight="1">
      <c r="A31" s="41"/>
      <c r="B31" s="41"/>
      <c r="C31" s="42"/>
      <c r="D31" s="9" t="s">
        <v>0</v>
      </c>
      <c r="E31" s="43"/>
      <c r="F31" s="27"/>
      <c r="G31" s="27"/>
      <c r="H31" s="27"/>
      <c r="I31" s="44">
        <f>I12+I20+I8+I27</f>
        <v>10969422</v>
      </c>
    </row>
    <row r="32" spans="1:25" ht="8.25" customHeight="1"/>
    <row r="33" spans="1:14" ht="36.75" customHeight="1">
      <c r="A33" s="88" t="s">
        <v>15</v>
      </c>
      <c r="B33" s="88"/>
      <c r="C33" s="88"/>
      <c r="D33" s="88"/>
      <c r="E33" s="88"/>
      <c r="F33" s="88"/>
      <c r="G33" s="88"/>
      <c r="H33" s="88"/>
      <c r="I33" s="88"/>
    </row>
    <row r="34" spans="1:14" ht="14.25" customHeight="1">
      <c r="A34" s="89" t="s">
        <v>16</v>
      </c>
      <c r="B34" s="89"/>
      <c r="C34" s="89"/>
      <c r="D34" s="89"/>
      <c r="E34" s="89"/>
      <c r="F34" s="89"/>
      <c r="G34" s="89"/>
      <c r="H34" s="89"/>
      <c r="I34" s="89"/>
      <c r="J34" s="30"/>
      <c r="K34" s="30"/>
      <c r="L34" s="30"/>
      <c r="M34" s="30"/>
      <c r="N34" s="30"/>
    </row>
    <row r="35" spans="1:14" ht="15.75" customHeight="1">
      <c r="A35" s="94" t="s">
        <v>10</v>
      </c>
      <c r="B35" s="94"/>
      <c r="C35" s="94"/>
      <c r="D35" s="94"/>
      <c r="E35" s="94"/>
      <c r="F35" s="94"/>
      <c r="G35" s="94"/>
      <c r="H35" s="94"/>
      <c r="I35" s="94"/>
      <c r="J35" s="31"/>
      <c r="K35" s="31"/>
      <c r="L35" s="31"/>
      <c r="M35" s="31"/>
      <c r="N35" s="31"/>
    </row>
    <row r="36" spans="1:14" ht="29.25" customHeight="1">
      <c r="A36" s="89" t="s">
        <v>17</v>
      </c>
      <c r="B36" s="89"/>
      <c r="C36" s="89"/>
      <c r="D36" s="89"/>
      <c r="E36" s="89"/>
      <c r="F36" s="89"/>
      <c r="G36" s="89"/>
      <c r="H36" s="89"/>
      <c r="I36" s="89"/>
      <c r="J36" s="29"/>
      <c r="K36" s="29"/>
      <c r="L36" s="29"/>
      <c r="M36" s="29"/>
      <c r="N36" s="29"/>
    </row>
    <row r="37" spans="1:14" ht="18.75" customHeight="1">
      <c r="A37" s="94" t="s">
        <v>18</v>
      </c>
      <c r="B37" s="94"/>
      <c r="C37" s="94"/>
      <c r="D37" s="94"/>
      <c r="E37" s="94"/>
      <c r="F37" s="94"/>
      <c r="G37" s="94"/>
      <c r="H37" s="94"/>
      <c r="I37" s="94"/>
      <c r="J37" s="31"/>
      <c r="K37" s="31"/>
      <c r="L37" s="31"/>
      <c r="M37" s="31"/>
      <c r="N37" s="31"/>
    </row>
    <row r="38" spans="1:14" ht="9" customHeight="1"/>
    <row r="39" spans="1:14" s="33" customFormat="1" ht="28.5" customHeight="1">
      <c r="A39" s="92" t="s">
        <v>12</v>
      </c>
      <c r="B39" s="92"/>
      <c r="C39" s="92"/>
      <c r="D39" s="92"/>
      <c r="E39" s="32"/>
      <c r="F39" s="5"/>
      <c r="G39" s="93" t="s">
        <v>13</v>
      </c>
      <c r="H39" s="93"/>
      <c r="I39" s="5"/>
    </row>
    <row r="40" spans="1:14" s="33" customFormat="1" ht="32.25" customHeight="1">
      <c r="A40" s="34"/>
      <c r="B40" s="34"/>
      <c r="C40" s="34"/>
      <c r="D40" s="5"/>
      <c r="E40" s="32"/>
      <c r="F40" s="5"/>
      <c r="G40" s="5"/>
      <c r="H40" s="5"/>
      <c r="I40" s="5"/>
    </row>
    <row r="41" spans="1:14" s="33" customFormat="1" ht="32.25" customHeight="1">
      <c r="A41" s="34"/>
      <c r="B41" s="34"/>
      <c r="C41" s="34"/>
      <c r="D41" s="5"/>
      <c r="E41" s="32"/>
      <c r="F41" s="5"/>
      <c r="G41" s="5"/>
      <c r="H41" s="5"/>
      <c r="I41" s="35"/>
    </row>
    <row r="42" spans="1:14" s="33" customFormat="1" ht="32.25" customHeight="1">
      <c r="A42" s="34"/>
      <c r="B42" s="34"/>
      <c r="C42" s="34"/>
      <c r="D42" s="5"/>
      <c r="E42" s="32"/>
      <c r="F42" s="5"/>
      <c r="G42" s="5"/>
      <c r="H42" s="5"/>
      <c r="I42" s="5"/>
    </row>
    <row r="43" spans="1:14" s="33" customFormat="1" ht="32.25" customHeight="1">
      <c r="A43" s="34"/>
      <c r="B43" s="34"/>
      <c r="C43" s="34"/>
      <c r="D43" s="5"/>
      <c r="E43" s="32"/>
      <c r="F43" s="5"/>
      <c r="G43" s="5"/>
      <c r="H43" s="5"/>
      <c r="I43" s="5"/>
    </row>
    <row r="44" spans="1:14" s="33" customFormat="1" ht="32.25" customHeight="1">
      <c r="A44" s="34"/>
      <c r="B44" s="34"/>
      <c r="C44" s="34"/>
      <c r="D44" s="5"/>
      <c r="E44" s="32"/>
      <c r="F44" s="5"/>
      <c r="G44" s="5"/>
      <c r="H44" s="5"/>
      <c r="I44" s="5"/>
    </row>
  </sheetData>
  <mergeCells count="11">
    <mergeCell ref="A39:D39"/>
    <mergeCell ref="G39:H39"/>
    <mergeCell ref="A35:I35"/>
    <mergeCell ref="A36:I36"/>
    <mergeCell ref="A37:I37"/>
    <mergeCell ref="H1:I1"/>
    <mergeCell ref="H2:I2"/>
    <mergeCell ref="A33:I33"/>
    <mergeCell ref="A34:I34"/>
    <mergeCell ref="H3:I3"/>
    <mergeCell ref="A5:I5"/>
  </mergeCells>
  <phoneticPr fontId="20" type="noConversion"/>
  <printOptions horizontalCentered="1"/>
  <pageMargins left="0.39370078740157483" right="0.39370078740157483" top="1.1299999999999999" bottom="0.39370078740157483" header="0" footer="0"/>
  <pageSetup paperSize="9" scale="63" fitToHeight="2" orientation="landscape" r:id="rId1"/>
  <headerFooter alignWithMargins="0">
    <oddFooter>&amp;R&amp;P</oddFooter>
  </headerFooter>
  <rowBreaks count="1" manualBreakCount="1">
    <brk id="20" max="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8CD5188C-B9B8-4B7A-87D0-0E775B02520E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acedc1b3-a6a6-4744-bb8f-c9b717f8a9c9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дод.5</vt:lpstr>
      <vt:lpstr>дод.5!Заголовки_для_печати</vt:lpstr>
      <vt:lpstr>дод.5!Область_печати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2018-08-31T08:54:40Z</cp:lastPrinted>
  <dcterms:created xsi:type="dcterms:W3CDTF">2014-01-17T10:52:16Z</dcterms:created>
  <dcterms:modified xsi:type="dcterms:W3CDTF">2018-09-05T13:53:06Z</dcterms:modified>
</cp:coreProperties>
</file>