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480" yWindow="30" windowWidth="2073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86" i="1" l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<sst xmlns="http://schemas.openxmlformats.org/spreadsheetml/2006/main" count="279" uniqueCount="226">
  <si>
    <t>м. Чернiвцi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</si>
  <si>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</si>
  <si>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</si>
  <si>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</si>
  <si>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</si>
  <si>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</si>
  <si>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</si>
  <si>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</si>
  <si>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</si>
  <si>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</si>
  <si>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</si>
  <si>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</si>
  <si>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</si>
  <si>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</si>
  <si>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</si>
  <si>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</si>
  <si>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0300000</t>
  </si>
  <si>
    <t>Виконавчий комітет Чернівецької міської ради</t>
  </si>
  <si>
    <t>0310000</t>
  </si>
  <si>
    <t>Виконавчий комітет міської ради</t>
  </si>
  <si>
    <t>0310180</t>
  </si>
  <si>
    <t>0111</t>
  </si>
  <si>
    <t>0180</t>
  </si>
  <si>
    <t>Керівництво і управління у відповідній сфері у містах, селищах, селах</t>
  </si>
  <si>
    <t>0317500</t>
  </si>
  <si>
    <t>0411</t>
  </si>
  <si>
    <t>7500</t>
  </si>
  <si>
    <t>Інші заходи, пов`язані з економічною діяльністю</t>
  </si>
  <si>
    <t>0318600</t>
  </si>
  <si>
    <t>0133</t>
  </si>
  <si>
    <t>8600</t>
  </si>
  <si>
    <t>Інші видатки</t>
  </si>
  <si>
    <t>0319180</t>
  </si>
  <si>
    <t>9180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</si>
  <si>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</si>
  <si>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1000000</t>
  </si>
  <si>
    <t>Управління освіти Чернівецької міської ради</t>
  </si>
  <si>
    <t>1010000</t>
  </si>
  <si>
    <t>Управління освіти</t>
  </si>
  <si>
    <t>1010180</t>
  </si>
  <si>
    <t>1011020</t>
  </si>
  <si>
    <t>0921</t>
  </si>
  <si>
    <t>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</si>
  <si>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</si>
  <si>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1011100</t>
  </si>
  <si>
    <t>0930</t>
  </si>
  <si>
    <t>1100</t>
  </si>
  <si>
    <t>Підготовка робітничих кадрів професійно-технічними закладами та іншими закладами освіти</t>
  </si>
  <si>
    <t>1016410</t>
  </si>
  <si>
    <t>0470</t>
  </si>
  <si>
    <t>6410</t>
  </si>
  <si>
    <t>Реалізація інвестиційних проектів</t>
  </si>
  <si>
    <t>1300000</t>
  </si>
  <si>
    <t>Управління по  фізичній культурі та спорту Чернівецької міської ради</t>
  </si>
  <si>
    <t>1310000</t>
  </si>
  <si>
    <t>Управління по  фізичній культурі та спорту</t>
  </si>
  <si>
    <t>1316310</t>
  </si>
  <si>
    <t>0490</t>
  </si>
  <si>
    <t>6310</t>
  </si>
  <si>
    <t>Реалізація заходів щодо інвестиційного розвитку території</t>
  </si>
  <si>
    <t>1400000</t>
  </si>
  <si>
    <t>Управління охорони здоров`я Чернівецької міської ради</t>
  </si>
  <si>
    <t>1410000</t>
  </si>
  <si>
    <t>Управління охорони здоров`я</t>
  </si>
  <si>
    <t>1410180</t>
  </si>
  <si>
    <t>1412010</t>
  </si>
  <si>
    <t>0731</t>
  </si>
  <si>
    <t>2010</t>
  </si>
  <si>
    <t>Багатопрофільна стаціонарна медична допомога населенню</t>
  </si>
  <si>
    <t>1412050</t>
  </si>
  <si>
    <t>0733</t>
  </si>
  <si>
    <t>2050</t>
  </si>
  <si>
    <t>Лікарсько-акушерська допомога вагітним, породіллям та новонародженим</t>
  </si>
  <si>
    <t>1412120</t>
  </si>
  <si>
    <t>0721</t>
  </si>
  <si>
    <t>2120</t>
  </si>
  <si>
    <t>Амбулаторно-поліклінічна допомога населенню</t>
  </si>
  <si>
    <t>1416410</t>
  </si>
  <si>
    <t>1500000</t>
  </si>
  <si>
    <t>Департамент праці та соціального захисту населення Чернівецької міської ради</t>
  </si>
  <si>
    <t>1510000</t>
  </si>
  <si>
    <t>Департамент праці та соціального захисту населення</t>
  </si>
  <si>
    <t>1510180</t>
  </si>
  <si>
    <t>1511060</t>
  </si>
  <si>
    <t>0910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</si>
  <si>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</si>
  <si>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 (у т. ч. сімейного типу, прийомних сім`ях),  в сім'ях патронатного вихователя</t>
  </si>
  <si>
    <t>1513010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</si>
  <si>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</si>
  <si>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</si>
  <si>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1513011</t>
  </si>
  <si>
    <t>1030</t>
  </si>
  <si>
    <t>3011</t>
  </si>
  <si>
    <t>Надання пільг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</t>
  </si>
  <si>
    <t>1513012</t>
  </si>
  <si>
    <t>3012</t>
  </si>
  <si>
    <t>Надання пільг ветеранам військової служби, ветеранам органів внутрішніх справ, ветеранам податкової міліції, ветеранам державної пожежної охорони, ветеранам Державної кримінально-виконавчої служби, ветеранам служби цивільного захисту, ветеранам Держа</t>
  </si>
  <si>
    <t>1513013</t>
  </si>
  <si>
    <t>1070</t>
  </si>
  <si>
    <t>3013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</si>
  <si>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житлово-комунальні послуги</t>
  </si>
  <si>
    <t>1513015</t>
  </si>
  <si>
    <t>3015</t>
  </si>
  <si>
    <t>Надання пільг багатодітним сім`ям на житлово-комунальні послуги</t>
  </si>
  <si>
    <t>1513016</t>
  </si>
  <si>
    <t>3016</t>
  </si>
  <si>
    <t>Надання субсидій населенню для відшкодування витрат на оплату житлово-комунальних послуг</t>
  </si>
  <si>
    <t>1513020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</si>
  <si>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</si>
  <si>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</si>
  <si>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1513026</t>
  </si>
  <si>
    <t>3026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</si>
  <si>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</si>
  <si>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1513040</t>
  </si>
  <si>
    <t>3040</t>
  </si>
  <si>
    <t>Надання допомоги сім`ям з дітьми, малозабезпеченим сім`ям, інвалідам з дитинства, дітям-інвалідам та тимчасової допомоги дітям</t>
  </si>
  <si>
    <t>1513043</t>
  </si>
  <si>
    <t>1040</t>
  </si>
  <si>
    <t>3043</t>
  </si>
  <si>
    <t>Надання допомоги при народженні дитини</t>
  </si>
  <si>
    <t>1513044</t>
  </si>
  <si>
    <t>3044</t>
  </si>
  <si>
    <t>Надання допомоги на дітей, над якими встановлено опіку чи піклування</t>
  </si>
  <si>
    <t>1513045</t>
  </si>
  <si>
    <t>3045</t>
  </si>
  <si>
    <t>Надання допомоги на дітей одиноким матерям</t>
  </si>
  <si>
    <t>1513048</t>
  </si>
  <si>
    <t>3048</t>
  </si>
  <si>
    <t>Надання державної соціальної допомоги малозабезпеченим сім`ям</t>
  </si>
  <si>
    <t>1513049</t>
  </si>
  <si>
    <t>1010</t>
  </si>
  <si>
    <t>3049</t>
  </si>
  <si>
    <t>Надання державної соціальної допомоги інвалідам з дитинства та дітям-інвалідам</t>
  </si>
  <si>
    <t>1513080</t>
  </si>
  <si>
    <t>3080</t>
  </si>
  <si>
    <t>Надання допомоги по догляду за інвалідами I чи II групи внаслідок психічного розладу</t>
  </si>
  <si>
    <t>1513250</t>
  </si>
  <si>
    <t>3250</t>
  </si>
  <si>
    <t>Грошова компенсація за належні для отримання жилі приміщення для сімей загиблих осіб, визначених абзацами 5-8 пункту 1 статті 10, а також для осіб з інвалідністю І-ІІ групи, визначених абзацами 11-14 частини другої статті 7 Закону України `Про статус</t>
  </si>
  <si>
    <t>2400000</t>
  </si>
  <si>
    <t>Управління  культури Чернівецької міської ради</t>
  </si>
  <si>
    <t>2410000</t>
  </si>
  <si>
    <t>Управління  культури</t>
  </si>
  <si>
    <t>2414090</t>
  </si>
  <si>
    <t>0828</t>
  </si>
  <si>
    <t>4090</t>
  </si>
  <si>
    <t>Палаци i будинки культури, клуби та iншi заклади клубного типу</t>
  </si>
  <si>
    <t>4000000</t>
  </si>
  <si>
    <t>Департамент житлово-комунального господарства Чернівецької міської ради</t>
  </si>
  <si>
    <t>4010000</t>
  </si>
  <si>
    <t>Департамент житлово-комунального господарства</t>
  </si>
  <si>
    <t>4013030</t>
  </si>
  <si>
    <t>3030</t>
  </si>
  <si>
    <t>Надання пільг з оплати послуг зв`язку та інших передбачених законодавством пільг (крім пільг на одержання ліків, зубопротезування, забезпечення продуктами харчування, оплату електроенергії, природного і скрапленого газу, на побутові потреби, твердого</t>
  </si>
  <si>
    <t>4013038</t>
  </si>
  <si>
    <t>3038</t>
  </si>
  <si>
    <t>Компенсаційні виплати на пільговий проїзд електротранспортом окремим категоріям громадян</t>
  </si>
  <si>
    <t>4016010</t>
  </si>
  <si>
    <t>0610</t>
  </si>
  <si>
    <t>6010</t>
  </si>
  <si>
    <t>Забезпечення надійного та безперебійного функціонування житлово-експлуатаційного господарства</t>
  </si>
  <si>
    <t>4016060</t>
  </si>
  <si>
    <t>0620</t>
  </si>
  <si>
    <t>6060</t>
  </si>
  <si>
    <t>Благоустрій міст, сіл, селищ</t>
  </si>
  <si>
    <t>4016130</t>
  </si>
  <si>
    <t>6130</t>
  </si>
  <si>
    <t>Забезпечення функціонування комбінатів комунальних підприємств, районних виробничих об`єднань та інших підприємств, установ та організацій житлово-комунального господарства</t>
  </si>
  <si>
    <t>4016150</t>
  </si>
  <si>
    <t>0640</t>
  </si>
  <si>
    <t>6150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</si>
  <si>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</si>
  <si>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4016310</t>
  </si>
  <si>
    <t>4016630</t>
  </si>
  <si>
    <t>6630</t>
  </si>
  <si>
    <t>Регулювання цін на послуги метрополітену та міського електротранспорту</t>
  </si>
  <si>
    <t>4016632</t>
  </si>
  <si>
    <t>0453</t>
  </si>
  <si>
    <t>6632</t>
  </si>
  <si>
    <t>Регулювання цін на послуги міського електротранспорту</t>
  </si>
  <si>
    <t>4016800</t>
  </si>
  <si>
    <t>0451</t>
  </si>
  <si>
    <t>6800</t>
  </si>
  <si>
    <t>Інші заходи у сфері автомобільного транспорту</t>
  </si>
  <si>
    <t>4017410</t>
  </si>
  <si>
    <t>7410</t>
  </si>
  <si>
    <t>Заходи з енергозбереження</t>
  </si>
  <si>
    <t>4017470</t>
  </si>
  <si>
    <t>7470</t>
  </si>
  <si>
    <t>Внески до статутного капіталу суб`єктів господарювання</t>
  </si>
  <si>
    <t>4019180</t>
  </si>
  <si>
    <t>4800000</t>
  </si>
  <si>
    <t>Департамент містобудівного комплексу та земельних відносин Чернівецької міської ради</t>
  </si>
  <si>
    <t>4810000</t>
  </si>
  <si>
    <t>Департамент містобудівного комплексу та земельних відносин</t>
  </si>
  <si>
    <t>4816410</t>
  </si>
  <si>
    <t>7300000</t>
  </si>
  <si>
    <t>Департамент економіки Чернівецької міської ради</t>
  </si>
  <si>
    <t>7310000</t>
  </si>
  <si>
    <t>Департамент економіки</t>
  </si>
  <si>
    <t>7310180</t>
  </si>
  <si>
    <t>7500000</t>
  </si>
  <si>
    <t>Фінансове управління Чернівецької міської ради</t>
  </si>
  <si>
    <t>7510000</t>
  </si>
  <si>
    <t>Фінансове управління</t>
  </si>
  <si>
    <t>7510180</t>
  </si>
  <si>
    <t>7600000</t>
  </si>
  <si>
    <t>7610000</t>
  </si>
  <si>
    <t>7618010</t>
  </si>
  <si>
    <t>8010</t>
  </si>
  <si>
    <t>Резервний фонд</t>
  </si>
  <si>
    <t>7618370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</si>
  <si>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</si>
  <si>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</si>
  <si>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</si>
  <si>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</si>
  <si>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</si>
  <si>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</si>
  <si>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</si>
  <si>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2</t>
  </si>
  <si>
    <t>до рішення міської ради VII скликання</t>
  </si>
  <si>
    <t>ЗМІНИ ДО РОЗПОДІЛУ</t>
  </si>
  <si>
    <t>видатків міського бюджету на 2017 рік</t>
  </si>
  <si>
    <t xml:space="preserve"> Секретар Чернівецької міської ради  </t>
  </si>
  <si>
    <t>В. Продан</t>
  </si>
  <si>
    <t>21.12.2017 № 1031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</si>
</sst>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5"/>
  <sheetViews>
    <sheetView tabSelected="1" topLeftCell="B82" workbookViewId="0">
      <selection activeCell="M4" sqref="M4"/>
    </sheetView>
  </sheetViews>
  <sheetFormatPr defaultRowHeight="12.75" x14ac:dyDescent="0.2"/>
  <cols>
    <col min="1" max="3" width="12.140625" customWidth="1"/>
    <col min="4" max="4" width="40.7109375" customWidth="1"/>
    <col min="5" max="5" width="12.7109375" customWidth="1"/>
    <col min="6" max="9" width="11.7109375" customWidth="1"/>
    <col min="10" max="10" width="12.85546875" customWidth="1"/>
    <col min="11" max="13" width="11.7109375" customWidth="1"/>
    <col min="14" max="14" width="12.28515625" customWidth="1"/>
    <col min="15" max="15" width="12.85546875" customWidth="1"/>
    <col min="16" max="16" width="13.5703125" customWidth="1"/>
  </cols>
  <sheetData>
    <row r="1" spans="1:16" x14ac:dyDescent="0.2">
      <c r="A1" t="s">
        <v>0</v>
      </c>
      <c r="M1" t="s">
        <v>219</v>
      </c>
    </row>
    <row r="2" spans="1:16" x14ac:dyDescent="0.2">
      <c r="M2" t="s">
        <v>220</v>
      </c>
    </row>
    <row r="3" spans="1:16" x14ac:dyDescent="0.2">
      <c r="M3" s="22" t="s">
        <v>225</v>
      </c>
      <c r="N3" s="21"/>
    </row>
    <row r="5" spans="1:16" x14ac:dyDescent="0.2">
      <c r="A5" s="26" t="s">
        <v>221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x14ac:dyDescent="0.2">
      <c r="A6" s="26" t="s">
        <v>222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2">
      <c r="P7" s="1" t="s">
        <v>1</v>
      </c>
    </row>
    <row r="8" spans="1:16" ht="13.15" customHeight="1" x14ac:dyDescent="0.2">
      <c r="A8" s="28" t="s">
        <v>2</v>
      </c>
      <c r="B8" s="28" t="s">
        <v>3</v>
      </c>
      <c r="C8" s="28" t="s">
        <v>4</v>
      </c>
      <c r="D8" s="23" t="s">
        <v>5</v>
      </c>
      <c r="E8" s="24" t="s">
        <v>6</v>
      </c>
      <c r="F8" s="29"/>
      <c r="G8" s="29"/>
      <c r="H8" s="29"/>
      <c r="I8" s="25"/>
      <c r="J8" s="24" t="s">
        <v>13</v>
      </c>
      <c r="K8" s="29"/>
      <c r="L8" s="29"/>
      <c r="M8" s="29"/>
      <c r="N8" s="29"/>
      <c r="O8" s="25"/>
      <c r="P8" s="30" t="s">
        <v>15</v>
      </c>
    </row>
    <row r="9" spans="1:16" x14ac:dyDescent="0.2">
      <c r="A9" s="23"/>
      <c r="B9" s="23"/>
      <c r="C9" s="23"/>
      <c r="D9" s="23"/>
      <c r="E9" s="30" t="s">
        <v>7</v>
      </c>
      <c r="F9" s="23" t="s">
        <v>8</v>
      </c>
      <c r="G9" s="24" t="s">
        <v>9</v>
      </c>
      <c r="H9" s="25"/>
      <c r="I9" s="23" t="s">
        <v>12</v>
      </c>
      <c r="J9" s="30" t="s">
        <v>7</v>
      </c>
      <c r="K9" s="23" t="s">
        <v>8</v>
      </c>
      <c r="L9" s="24" t="s">
        <v>9</v>
      </c>
      <c r="M9" s="25"/>
      <c r="N9" s="23" t="s">
        <v>12</v>
      </c>
      <c r="O9" s="4" t="s">
        <v>9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10</v>
      </c>
      <c r="H10" s="23" t="s">
        <v>11</v>
      </c>
      <c r="I10" s="23"/>
      <c r="J10" s="23"/>
      <c r="K10" s="23"/>
      <c r="L10" s="23" t="s">
        <v>10</v>
      </c>
      <c r="M10" s="23" t="s">
        <v>11</v>
      </c>
      <c r="N10" s="23"/>
      <c r="O10" s="23" t="s">
        <v>14</v>
      </c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 x14ac:dyDescent="0.2">
      <c r="A13" s="6" t="s">
        <v>16</v>
      </c>
      <c r="B13" s="7"/>
      <c r="C13" s="8"/>
      <c r="D13" s="9" t="s">
        <v>17</v>
      </c>
      <c r="E13" s="10">
        <v>-130100</v>
      </c>
      <c r="F13" s="11">
        <v>-130100</v>
      </c>
      <c r="G13" s="11">
        <v>-42000</v>
      </c>
      <c r="H13" s="11">
        <v>0</v>
      </c>
      <c r="I13" s="11">
        <v>0</v>
      </c>
      <c r="J13" s="10">
        <v>-11580</v>
      </c>
      <c r="K13" s="11">
        <v>-11580</v>
      </c>
      <c r="L13" s="11">
        <v>0</v>
      </c>
      <c r="M13" s="11">
        <v>0</v>
      </c>
      <c r="N13" s="11">
        <v>0</v>
      </c>
      <c r="O13" s="11">
        <v>0</v>
      </c>
      <c r="P13" s="10">
        <f t="shared" ref="P13:P44" si="0">E13+J13</f>
        <v>-141680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-130100</v>
      </c>
      <c r="F14" s="11">
        <v>-130100</v>
      </c>
      <c r="G14" s="11">
        <v>-42000</v>
      </c>
      <c r="H14" s="11">
        <v>0</v>
      </c>
      <c r="I14" s="11">
        <v>0</v>
      </c>
      <c r="J14" s="10">
        <v>-11580</v>
      </c>
      <c r="K14" s="11">
        <v>-11580</v>
      </c>
      <c r="L14" s="11">
        <v>0</v>
      </c>
      <c r="M14" s="11">
        <v>0</v>
      </c>
      <c r="N14" s="11">
        <v>0</v>
      </c>
      <c r="O14" s="11">
        <v>0</v>
      </c>
      <c r="P14" s="10">
        <f t="shared" si="0"/>
        <v>-141680</v>
      </c>
    </row>
    <row r="15" spans="1:16" ht="25.5" x14ac:dyDescent="0.2">
      <c r="A15" s="6" t="s">
        <v>20</v>
      </c>
      <c r="B15" s="6" t="s">
        <v>22</v>
      </c>
      <c r="C15" s="12" t="s">
        <v>21</v>
      </c>
      <c r="D15" s="9" t="s">
        <v>23</v>
      </c>
      <c r="E15" s="10">
        <v>-15900</v>
      </c>
      <c r="F15" s="11">
        <v>-15900</v>
      </c>
      <c r="G15" s="11">
        <v>-25000</v>
      </c>
      <c r="H15" s="11">
        <v>0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-15900</v>
      </c>
    </row>
    <row r="16" spans="1:16" ht="25.5" x14ac:dyDescent="0.2">
      <c r="A16" s="6" t="s">
        <v>24</v>
      </c>
      <c r="B16" s="6" t="s">
        <v>26</v>
      </c>
      <c r="C16" s="12" t="s">
        <v>25</v>
      </c>
      <c r="D16" s="9" t="s">
        <v>27</v>
      </c>
      <c r="E16" s="10">
        <v>-114200</v>
      </c>
      <c r="F16" s="11">
        <v>-114200</v>
      </c>
      <c r="G16" s="11">
        <v>0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-114200</v>
      </c>
    </row>
    <row r="17" spans="1:16" x14ac:dyDescent="0.2">
      <c r="A17" s="6" t="s">
        <v>28</v>
      </c>
      <c r="B17" s="6" t="s">
        <v>30</v>
      </c>
      <c r="C17" s="12" t="s">
        <v>29</v>
      </c>
      <c r="D17" s="9" t="s">
        <v>31</v>
      </c>
      <c r="E17" s="10">
        <v>0</v>
      </c>
      <c r="F17" s="11">
        <v>0</v>
      </c>
      <c r="G17" s="11">
        <v>-17000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0</v>
      </c>
    </row>
    <row r="18" spans="1:16" ht="51" x14ac:dyDescent="0.2">
      <c r="A18" s="6" t="s">
        <v>32</v>
      </c>
      <c r="B18" s="6" t="s">
        <v>33</v>
      </c>
      <c r="C18" s="12" t="s">
        <v>29</v>
      </c>
      <c r="D18" s="9" t="s">
        <v>34</v>
      </c>
      <c r="E18" s="10">
        <v>0</v>
      </c>
      <c r="F18" s="11">
        <v>0</v>
      </c>
      <c r="G18" s="11">
        <v>0</v>
      </c>
      <c r="H18" s="11">
        <v>0</v>
      </c>
      <c r="I18" s="11">
        <v>0</v>
      </c>
      <c r="J18" s="10">
        <v>-11580</v>
      </c>
      <c r="K18" s="11">
        <v>-11580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-11580</v>
      </c>
    </row>
    <row r="19" spans="1:16" ht="25.5" x14ac:dyDescent="0.2">
      <c r="A19" s="6" t="s">
        <v>35</v>
      </c>
      <c r="B19" s="7"/>
      <c r="C19" s="8"/>
      <c r="D19" s="9" t="s">
        <v>36</v>
      </c>
      <c r="E19" s="10">
        <v>-156435</v>
      </c>
      <c r="F19" s="11">
        <v>-156435</v>
      </c>
      <c r="G19" s="11">
        <v>-451800</v>
      </c>
      <c r="H19" s="11">
        <v>0</v>
      </c>
      <c r="I19" s="11">
        <v>0</v>
      </c>
      <c r="J19" s="10">
        <v>1459935</v>
      </c>
      <c r="K19" s="11">
        <v>0</v>
      </c>
      <c r="L19" s="11">
        <v>0</v>
      </c>
      <c r="M19" s="11">
        <v>0</v>
      </c>
      <c r="N19" s="11">
        <v>1459935</v>
      </c>
      <c r="O19" s="11">
        <v>156435</v>
      </c>
      <c r="P19" s="10">
        <f t="shared" si="0"/>
        <v>1303500</v>
      </c>
    </row>
    <row r="20" spans="1:16" x14ac:dyDescent="0.2">
      <c r="A20" s="6" t="s">
        <v>37</v>
      </c>
      <c r="B20" s="7"/>
      <c r="C20" s="8"/>
      <c r="D20" s="9" t="s">
        <v>38</v>
      </c>
      <c r="E20" s="10">
        <v>-156435</v>
      </c>
      <c r="F20" s="11">
        <v>-156435</v>
      </c>
      <c r="G20" s="11">
        <v>-451800</v>
      </c>
      <c r="H20" s="11">
        <v>0</v>
      </c>
      <c r="I20" s="11">
        <v>0</v>
      </c>
      <c r="J20" s="10">
        <v>1459935</v>
      </c>
      <c r="K20" s="11">
        <v>0</v>
      </c>
      <c r="L20" s="11">
        <v>0</v>
      </c>
      <c r="M20" s="11">
        <v>0</v>
      </c>
      <c r="N20" s="11">
        <v>1459935</v>
      </c>
      <c r="O20" s="11">
        <v>156435</v>
      </c>
      <c r="P20" s="10">
        <f t="shared" si="0"/>
        <v>1303500</v>
      </c>
    </row>
    <row r="21" spans="1:16" ht="25.5" x14ac:dyDescent="0.2">
      <c r="A21" s="6" t="s">
        <v>39</v>
      </c>
      <c r="B21" s="6" t="s">
        <v>22</v>
      </c>
      <c r="C21" s="12" t="s">
        <v>21</v>
      </c>
      <c r="D21" s="9" t="s">
        <v>23</v>
      </c>
      <c r="E21" s="10">
        <v>0</v>
      </c>
      <c r="F21" s="11">
        <v>0</v>
      </c>
      <c r="G21" s="11">
        <v>5700</v>
      </c>
      <c r="H21" s="11">
        <v>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0</v>
      </c>
    </row>
    <row r="22" spans="1:16" ht="76.5" x14ac:dyDescent="0.2">
      <c r="A22" s="6" t="s">
        <v>40</v>
      </c>
      <c r="B22" s="6" t="s">
        <v>42</v>
      </c>
      <c r="C22" s="12" t="s">
        <v>41</v>
      </c>
      <c r="D22" s="9" t="s">
        <v>43</v>
      </c>
      <c r="E22" s="10">
        <v>1893765</v>
      </c>
      <c r="F22" s="11">
        <v>1893765</v>
      </c>
      <c r="G22" s="11">
        <v>1223000</v>
      </c>
      <c r="H22" s="11">
        <v>0</v>
      </c>
      <c r="I22" s="11">
        <v>0</v>
      </c>
      <c r="J22" s="10">
        <v>156435</v>
      </c>
      <c r="K22" s="11">
        <v>0</v>
      </c>
      <c r="L22" s="11">
        <v>0</v>
      </c>
      <c r="M22" s="11">
        <v>0</v>
      </c>
      <c r="N22" s="11">
        <v>156435</v>
      </c>
      <c r="O22" s="11">
        <v>156435</v>
      </c>
      <c r="P22" s="10">
        <f t="shared" si="0"/>
        <v>2050200</v>
      </c>
    </row>
    <row r="23" spans="1:16" ht="38.25" x14ac:dyDescent="0.2">
      <c r="A23" s="6" t="s">
        <v>44</v>
      </c>
      <c r="B23" s="6" t="s">
        <v>46</v>
      </c>
      <c r="C23" s="12" t="s">
        <v>45</v>
      </c>
      <c r="D23" s="9" t="s">
        <v>47</v>
      </c>
      <c r="E23" s="10">
        <v>-2050200</v>
      </c>
      <c r="F23" s="11">
        <v>-2050200</v>
      </c>
      <c r="G23" s="11">
        <v>-1680500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-2050200</v>
      </c>
    </row>
    <row r="24" spans="1:16" x14ac:dyDescent="0.2">
      <c r="A24" s="6" t="s">
        <v>48</v>
      </c>
      <c r="B24" s="6" t="s">
        <v>50</v>
      </c>
      <c r="C24" s="12" t="s">
        <v>49</v>
      </c>
      <c r="D24" s="9" t="s">
        <v>51</v>
      </c>
      <c r="E24" s="10">
        <v>0</v>
      </c>
      <c r="F24" s="11">
        <v>0</v>
      </c>
      <c r="G24" s="11">
        <v>0</v>
      </c>
      <c r="H24" s="11">
        <v>0</v>
      </c>
      <c r="I24" s="11">
        <v>0</v>
      </c>
      <c r="J24" s="10">
        <v>1303500</v>
      </c>
      <c r="K24" s="11">
        <v>0</v>
      </c>
      <c r="L24" s="11">
        <v>0</v>
      </c>
      <c r="M24" s="11">
        <v>0</v>
      </c>
      <c r="N24" s="11">
        <v>1303500</v>
      </c>
      <c r="O24" s="11">
        <v>0</v>
      </c>
      <c r="P24" s="10">
        <f t="shared" si="0"/>
        <v>1303500</v>
      </c>
    </row>
    <row r="25" spans="1:16" ht="25.5" x14ac:dyDescent="0.2">
      <c r="A25" s="6" t="s">
        <v>52</v>
      </c>
      <c r="B25" s="7"/>
      <c r="C25" s="8"/>
      <c r="D25" s="9" t="s">
        <v>53</v>
      </c>
      <c r="E25" s="10">
        <v>0</v>
      </c>
      <c r="F25" s="11">
        <v>0</v>
      </c>
      <c r="G25" s="11">
        <v>0</v>
      </c>
      <c r="H25" s="11">
        <v>0</v>
      </c>
      <c r="I25" s="11">
        <v>0</v>
      </c>
      <c r="J25" s="10">
        <v>-308600</v>
      </c>
      <c r="K25" s="11">
        <v>0</v>
      </c>
      <c r="L25" s="11">
        <v>0</v>
      </c>
      <c r="M25" s="11">
        <v>0</v>
      </c>
      <c r="N25" s="11">
        <v>-308600</v>
      </c>
      <c r="O25" s="11">
        <v>-308600</v>
      </c>
      <c r="P25" s="10">
        <f t="shared" si="0"/>
        <v>-308600</v>
      </c>
    </row>
    <row r="26" spans="1:16" ht="25.5" x14ac:dyDescent="0.2">
      <c r="A26" s="6" t="s">
        <v>54</v>
      </c>
      <c r="B26" s="7"/>
      <c r="C26" s="8"/>
      <c r="D26" s="9" t="s">
        <v>55</v>
      </c>
      <c r="E26" s="10">
        <v>0</v>
      </c>
      <c r="F26" s="11">
        <v>0</v>
      </c>
      <c r="G26" s="11">
        <v>0</v>
      </c>
      <c r="H26" s="11">
        <v>0</v>
      </c>
      <c r="I26" s="11">
        <v>0</v>
      </c>
      <c r="J26" s="10">
        <v>-308600</v>
      </c>
      <c r="K26" s="11">
        <v>0</v>
      </c>
      <c r="L26" s="11">
        <v>0</v>
      </c>
      <c r="M26" s="11">
        <v>0</v>
      </c>
      <c r="N26" s="11">
        <v>-308600</v>
      </c>
      <c r="O26" s="11">
        <v>-308600</v>
      </c>
      <c r="P26" s="10">
        <f t="shared" si="0"/>
        <v>-308600</v>
      </c>
    </row>
    <row r="27" spans="1:16" ht="25.5" x14ac:dyDescent="0.2">
      <c r="A27" s="6" t="s">
        <v>56</v>
      </c>
      <c r="B27" s="6" t="s">
        <v>58</v>
      </c>
      <c r="C27" s="12" t="s">
        <v>57</v>
      </c>
      <c r="D27" s="9" t="s">
        <v>59</v>
      </c>
      <c r="E27" s="10">
        <v>0</v>
      </c>
      <c r="F27" s="11">
        <v>0</v>
      </c>
      <c r="G27" s="11">
        <v>0</v>
      </c>
      <c r="H27" s="11">
        <v>0</v>
      </c>
      <c r="I27" s="11">
        <v>0</v>
      </c>
      <c r="J27" s="10">
        <v>-308600</v>
      </c>
      <c r="K27" s="11">
        <v>0</v>
      </c>
      <c r="L27" s="11">
        <v>0</v>
      </c>
      <c r="M27" s="11">
        <v>0</v>
      </c>
      <c r="N27" s="11">
        <v>-308600</v>
      </c>
      <c r="O27" s="11">
        <v>-308600</v>
      </c>
      <c r="P27" s="10">
        <f t="shared" si="0"/>
        <v>-308600</v>
      </c>
    </row>
    <row r="28" spans="1:16" ht="25.5" x14ac:dyDescent="0.2">
      <c r="A28" s="6" t="s">
        <v>60</v>
      </c>
      <c r="B28" s="7"/>
      <c r="C28" s="8"/>
      <c r="D28" s="9" t="s">
        <v>61</v>
      </c>
      <c r="E28" s="10">
        <v>-3002650</v>
      </c>
      <c r="F28" s="11">
        <v>-3002650</v>
      </c>
      <c r="G28" s="11">
        <v>-1990</v>
      </c>
      <c r="H28" s="11">
        <v>0</v>
      </c>
      <c r="I28" s="11">
        <v>0</v>
      </c>
      <c r="J28" s="10">
        <v>1491500</v>
      </c>
      <c r="K28" s="11">
        <v>0</v>
      </c>
      <c r="L28" s="11">
        <v>0</v>
      </c>
      <c r="M28" s="11">
        <v>0</v>
      </c>
      <c r="N28" s="11">
        <v>1491500</v>
      </c>
      <c r="O28" s="11">
        <v>188000</v>
      </c>
      <c r="P28" s="10">
        <f t="shared" si="0"/>
        <v>-1511150</v>
      </c>
    </row>
    <row r="29" spans="1:16" x14ac:dyDescent="0.2">
      <c r="A29" s="6" t="s">
        <v>62</v>
      </c>
      <c r="B29" s="7"/>
      <c r="C29" s="8"/>
      <c r="D29" s="9" t="s">
        <v>63</v>
      </c>
      <c r="E29" s="10">
        <v>-3002650</v>
      </c>
      <c r="F29" s="11">
        <v>-3002650</v>
      </c>
      <c r="G29" s="11">
        <v>-1990</v>
      </c>
      <c r="H29" s="11">
        <v>0</v>
      </c>
      <c r="I29" s="11">
        <v>0</v>
      </c>
      <c r="J29" s="10">
        <v>1491500</v>
      </c>
      <c r="K29" s="11">
        <v>0</v>
      </c>
      <c r="L29" s="11">
        <v>0</v>
      </c>
      <c r="M29" s="11">
        <v>0</v>
      </c>
      <c r="N29" s="11">
        <v>1491500</v>
      </c>
      <c r="O29" s="11">
        <v>188000</v>
      </c>
      <c r="P29" s="10">
        <f t="shared" si="0"/>
        <v>-1511150</v>
      </c>
    </row>
    <row r="30" spans="1:16" ht="25.5" x14ac:dyDescent="0.2">
      <c r="A30" s="6" t="s">
        <v>64</v>
      </c>
      <c r="B30" s="6" t="s">
        <v>22</v>
      </c>
      <c r="C30" s="12" t="s">
        <v>21</v>
      </c>
      <c r="D30" s="9" t="s">
        <v>23</v>
      </c>
      <c r="E30" s="10">
        <v>0</v>
      </c>
      <c r="F30" s="11">
        <v>0</v>
      </c>
      <c r="G30" s="11">
        <v>-1990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0</v>
      </c>
    </row>
    <row r="31" spans="1:16" ht="25.5" x14ac:dyDescent="0.2">
      <c r="A31" s="6" t="s">
        <v>65</v>
      </c>
      <c r="B31" s="6" t="s">
        <v>67</v>
      </c>
      <c r="C31" s="12" t="s">
        <v>66</v>
      </c>
      <c r="D31" s="9" t="s">
        <v>68</v>
      </c>
      <c r="E31" s="10">
        <v>-1397650</v>
      </c>
      <c r="F31" s="11">
        <v>-1397650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-1397650</v>
      </c>
    </row>
    <row r="32" spans="1:16" ht="38.25" x14ac:dyDescent="0.2">
      <c r="A32" s="6" t="s">
        <v>69</v>
      </c>
      <c r="B32" s="6" t="s">
        <v>71</v>
      </c>
      <c r="C32" s="12" t="s">
        <v>70</v>
      </c>
      <c r="D32" s="9" t="s">
        <v>72</v>
      </c>
      <c r="E32" s="10">
        <v>-605000</v>
      </c>
      <c r="F32" s="11">
        <v>-605000</v>
      </c>
      <c r="G32" s="11">
        <v>0</v>
      </c>
      <c r="H32" s="11">
        <v>0</v>
      </c>
      <c r="I32" s="11">
        <v>0</v>
      </c>
      <c r="J32" s="10">
        <v>188000</v>
      </c>
      <c r="K32" s="11">
        <v>0</v>
      </c>
      <c r="L32" s="11">
        <v>0</v>
      </c>
      <c r="M32" s="11">
        <v>0</v>
      </c>
      <c r="N32" s="11">
        <v>188000</v>
      </c>
      <c r="O32" s="11">
        <v>188000</v>
      </c>
      <c r="P32" s="10">
        <f t="shared" si="0"/>
        <v>-417000</v>
      </c>
    </row>
    <row r="33" spans="1:16" ht="25.5" x14ac:dyDescent="0.2">
      <c r="A33" s="6" t="s">
        <v>73</v>
      </c>
      <c r="B33" s="6" t="s">
        <v>75</v>
      </c>
      <c r="C33" s="12" t="s">
        <v>74</v>
      </c>
      <c r="D33" s="9" t="s">
        <v>76</v>
      </c>
      <c r="E33" s="10">
        <v>-1000000</v>
      </c>
      <c r="F33" s="11">
        <v>-1000000</v>
      </c>
      <c r="G33" s="11">
        <v>0</v>
      </c>
      <c r="H33" s="11">
        <v>0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 t="shared" si="0"/>
        <v>-1000000</v>
      </c>
    </row>
    <row r="34" spans="1:16" x14ac:dyDescent="0.2">
      <c r="A34" s="6" t="s">
        <v>77</v>
      </c>
      <c r="B34" s="6" t="s">
        <v>50</v>
      </c>
      <c r="C34" s="12" t="s">
        <v>49</v>
      </c>
      <c r="D34" s="9" t="s">
        <v>51</v>
      </c>
      <c r="E34" s="10">
        <v>0</v>
      </c>
      <c r="F34" s="11">
        <v>0</v>
      </c>
      <c r="G34" s="11">
        <v>0</v>
      </c>
      <c r="H34" s="11">
        <v>0</v>
      </c>
      <c r="I34" s="11">
        <v>0</v>
      </c>
      <c r="J34" s="10">
        <v>1303500</v>
      </c>
      <c r="K34" s="11">
        <v>0</v>
      </c>
      <c r="L34" s="11">
        <v>0</v>
      </c>
      <c r="M34" s="11">
        <v>0</v>
      </c>
      <c r="N34" s="11">
        <v>1303500</v>
      </c>
      <c r="O34" s="11">
        <v>0</v>
      </c>
      <c r="P34" s="10">
        <f t="shared" si="0"/>
        <v>1303500</v>
      </c>
    </row>
    <row r="35" spans="1:16" ht="38.25" x14ac:dyDescent="0.2">
      <c r="A35" s="6" t="s">
        <v>78</v>
      </c>
      <c r="B35" s="7"/>
      <c r="C35" s="8"/>
      <c r="D35" s="9" t="s">
        <v>79</v>
      </c>
      <c r="E35" s="10">
        <v>43835190.680000007</v>
      </c>
      <c r="F35" s="11">
        <v>43835190.680000007</v>
      </c>
      <c r="G35" s="11">
        <v>-31000</v>
      </c>
      <c r="H35" s="11">
        <v>0</v>
      </c>
      <c r="I35" s="11">
        <v>0</v>
      </c>
      <c r="J35" s="10">
        <v>2683204</v>
      </c>
      <c r="K35" s="11">
        <v>0</v>
      </c>
      <c r="L35" s="11">
        <v>0</v>
      </c>
      <c r="M35" s="11">
        <v>0</v>
      </c>
      <c r="N35" s="11">
        <v>2683204</v>
      </c>
      <c r="O35" s="11">
        <v>2683204</v>
      </c>
      <c r="P35" s="10">
        <f t="shared" si="0"/>
        <v>46518394.680000007</v>
      </c>
    </row>
    <row r="36" spans="1:16" ht="25.5" x14ac:dyDescent="0.2">
      <c r="A36" s="6" t="s">
        <v>80</v>
      </c>
      <c r="B36" s="7"/>
      <c r="C36" s="8"/>
      <c r="D36" s="9" t="s">
        <v>81</v>
      </c>
      <c r="E36" s="10">
        <v>43835190.680000007</v>
      </c>
      <c r="F36" s="11">
        <v>43835190.680000007</v>
      </c>
      <c r="G36" s="11">
        <v>-31000</v>
      </c>
      <c r="H36" s="11">
        <v>0</v>
      </c>
      <c r="I36" s="11">
        <v>0</v>
      </c>
      <c r="J36" s="10">
        <v>2683204</v>
      </c>
      <c r="K36" s="11">
        <v>0</v>
      </c>
      <c r="L36" s="11">
        <v>0</v>
      </c>
      <c r="M36" s="11">
        <v>0</v>
      </c>
      <c r="N36" s="11">
        <v>2683204</v>
      </c>
      <c r="O36" s="11">
        <v>2683204</v>
      </c>
      <c r="P36" s="10">
        <f t="shared" si="0"/>
        <v>46518394.680000007</v>
      </c>
    </row>
    <row r="37" spans="1:16" ht="25.5" x14ac:dyDescent="0.2">
      <c r="A37" s="6" t="s">
        <v>82</v>
      </c>
      <c r="B37" s="6" t="s">
        <v>22</v>
      </c>
      <c r="C37" s="12" t="s">
        <v>21</v>
      </c>
      <c r="D37" s="9" t="s">
        <v>23</v>
      </c>
      <c r="E37" s="10">
        <v>0</v>
      </c>
      <c r="F37" s="11">
        <v>0</v>
      </c>
      <c r="G37" s="11">
        <v>-31000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 t="shared" si="0"/>
        <v>0</v>
      </c>
    </row>
    <row r="38" spans="1:16" ht="76.5" x14ac:dyDescent="0.2">
      <c r="A38" s="6" t="s">
        <v>83</v>
      </c>
      <c r="B38" s="6" t="s">
        <v>85</v>
      </c>
      <c r="C38" s="12" t="s">
        <v>84</v>
      </c>
      <c r="D38" s="9" t="s">
        <v>86</v>
      </c>
      <c r="E38" s="10">
        <v>-65700</v>
      </c>
      <c r="F38" s="11">
        <v>-65700</v>
      </c>
      <c r="G38" s="11">
        <v>0</v>
      </c>
      <c r="H38" s="11">
        <v>0</v>
      </c>
      <c r="I38" s="11">
        <v>0</v>
      </c>
      <c r="J38" s="10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-65700</v>
      </c>
    </row>
    <row r="39" spans="1:16" ht="76.5" x14ac:dyDescent="0.2">
      <c r="A39" s="6" t="s">
        <v>87</v>
      </c>
      <c r="B39" s="6" t="s">
        <v>88</v>
      </c>
      <c r="C39" s="8"/>
      <c r="D39" s="9" t="s">
        <v>89</v>
      </c>
      <c r="E39" s="10">
        <v>43769347.680000007</v>
      </c>
      <c r="F39" s="11">
        <v>43769347.680000007</v>
      </c>
      <c r="G39" s="11">
        <v>0</v>
      </c>
      <c r="H39" s="11">
        <v>0</v>
      </c>
      <c r="I39" s="11">
        <v>0</v>
      </c>
      <c r="J39" s="10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0"/>
        <v>43769347.680000007</v>
      </c>
    </row>
    <row r="40" spans="1:16" ht="89.25" x14ac:dyDescent="0.2">
      <c r="A40" s="13" t="s">
        <v>90</v>
      </c>
      <c r="B40" s="13" t="s">
        <v>92</v>
      </c>
      <c r="C40" s="14" t="s">
        <v>91</v>
      </c>
      <c r="D40" s="15" t="s">
        <v>93</v>
      </c>
      <c r="E40" s="16">
        <v>3150155.47</v>
      </c>
      <c r="F40" s="17">
        <v>3150155.47</v>
      </c>
      <c r="G40" s="17">
        <v>0</v>
      </c>
      <c r="H40" s="17">
        <v>0</v>
      </c>
      <c r="I40" s="17">
        <v>0</v>
      </c>
      <c r="J40" s="16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6">
        <f t="shared" si="0"/>
        <v>3150155.47</v>
      </c>
    </row>
    <row r="41" spans="1:16" ht="89.25" x14ac:dyDescent="0.2">
      <c r="A41" s="13" t="s">
        <v>94</v>
      </c>
      <c r="B41" s="13" t="s">
        <v>95</v>
      </c>
      <c r="C41" s="14" t="s">
        <v>91</v>
      </c>
      <c r="D41" s="15" t="s">
        <v>96</v>
      </c>
      <c r="E41" s="16">
        <v>679940.24</v>
      </c>
      <c r="F41" s="17">
        <v>679940.24</v>
      </c>
      <c r="G41" s="17">
        <v>0</v>
      </c>
      <c r="H41" s="17">
        <v>0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679940.24</v>
      </c>
    </row>
    <row r="42" spans="1:16" ht="89.25" x14ac:dyDescent="0.2">
      <c r="A42" s="13" t="s">
        <v>97</v>
      </c>
      <c r="B42" s="13" t="s">
        <v>99</v>
      </c>
      <c r="C42" s="14" t="s">
        <v>98</v>
      </c>
      <c r="D42" s="15" t="s">
        <v>100</v>
      </c>
      <c r="E42" s="16">
        <v>425753.49</v>
      </c>
      <c r="F42" s="17">
        <v>425753.49</v>
      </c>
      <c r="G42" s="17">
        <v>0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 t="shared" si="0"/>
        <v>425753.49</v>
      </c>
    </row>
    <row r="43" spans="1:16" ht="25.5" x14ac:dyDescent="0.2">
      <c r="A43" s="13" t="s">
        <v>101</v>
      </c>
      <c r="B43" s="13" t="s">
        <v>102</v>
      </c>
      <c r="C43" s="14" t="s">
        <v>98</v>
      </c>
      <c r="D43" s="15" t="s">
        <v>103</v>
      </c>
      <c r="E43" s="16">
        <v>343109.03</v>
      </c>
      <c r="F43" s="17">
        <v>343109.03</v>
      </c>
      <c r="G43" s="17">
        <v>0</v>
      </c>
      <c r="H43" s="17">
        <v>0</v>
      </c>
      <c r="I43" s="17">
        <v>0</v>
      </c>
      <c r="J43" s="16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6">
        <f t="shared" si="0"/>
        <v>343109.03</v>
      </c>
    </row>
    <row r="44" spans="1:16" ht="38.25" x14ac:dyDescent="0.2">
      <c r="A44" s="13" t="s">
        <v>104</v>
      </c>
      <c r="B44" s="13" t="s">
        <v>105</v>
      </c>
      <c r="C44" s="14" t="s">
        <v>85</v>
      </c>
      <c r="D44" s="15" t="s">
        <v>106</v>
      </c>
      <c r="E44" s="16">
        <v>39170389.450000003</v>
      </c>
      <c r="F44" s="17">
        <v>39170389.450000003</v>
      </c>
      <c r="G44" s="17">
        <v>0</v>
      </c>
      <c r="H44" s="17">
        <v>0</v>
      </c>
      <c r="I44" s="17">
        <v>0</v>
      </c>
      <c r="J44" s="16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6">
        <f t="shared" si="0"/>
        <v>39170389.450000003</v>
      </c>
    </row>
    <row r="45" spans="1:16" ht="38.25" x14ac:dyDescent="0.2">
      <c r="A45" s="6" t="s">
        <v>107</v>
      </c>
      <c r="B45" s="6" t="s">
        <v>108</v>
      </c>
      <c r="C45" s="8"/>
      <c r="D45" s="9" t="s">
        <v>109</v>
      </c>
      <c r="E45" s="10">
        <v>131543</v>
      </c>
      <c r="F45" s="11">
        <v>131543</v>
      </c>
      <c r="G45" s="11">
        <v>0</v>
      </c>
      <c r="H45" s="11">
        <v>0</v>
      </c>
      <c r="I45" s="11">
        <v>0</v>
      </c>
      <c r="J45" s="10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0">
        <f t="shared" ref="P45:P76" si="1">E45+J45</f>
        <v>131543</v>
      </c>
    </row>
    <row r="46" spans="1:16" ht="51" x14ac:dyDescent="0.2">
      <c r="A46" s="13" t="s">
        <v>110</v>
      </c>
      <c r="B46" s="13" t="s">
        <v>111</v>
      </c>
      <c r="C46" s="14" t="s">
        <v>85</v>
      </c>
      <c r="D46" s="15" t="s">
        <v>112</v>
      </c>
      <c r="E46" s="16">
        <v>131543</v>
      </c>
      <c r="F46" s="17">
        <v>131543</v>
      </c>
      <c r="G46" s="17">
        <v>0</v>
      </c>
      <c r="H46" s="17">
        <v>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si="1"/>
        <v>131543</v>
      </c>
    </row>
    <row r="47" spans="1:16" ht="51" x14ac:dyDescent="0.2">
      <c r="A47" s="6" t="s">
        <v>113</v>
      </c>
      <c r="B47" s="6" t="s">
        <v>114</v>
      </c>
      <c r="C47" s="8"/>
      <c r="D47" s="9" t="s">
        <v>115</v>
      </c>
      <c r="E47" s="10">
        <v>-470000</v>
      </c>
      <c r="F47" s="11">
        <v>-470000</v>
      </c>
      <c r="G47" s="11">
        <v>0</v>
      </c>
      <c r="H47" s="11">
        <v>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1"/>
        <v>-470000</v>
      </c>
    </row>
    <row r="48" spans="1:16" x14ac:dyDescent="0.2">
      <c r="A48" s="13" t="s">
        <v>116</v>
      </c>
      <c r="B48" s="13" t="s">
        <v>118</v>
      </c>
      <c r="C48" s="14" t="s">
        <v>117</v>
      </c>
      <c r="D48" s="15" t="s">
        <v>119</v>
      </c>
      <c r="E48" s="16">
        <v>-1636000</v>
      </c>
      <c r="F48" s="17">
        <v>-1636000</v>
      </c>
      <c r="G48" s="17">
        <v>0</v>
      </c>
      <c r="H48" s="17">
        <v>0</v>
      </c>
      <c r="I48" s="17">
        <v>0</v>
      </c>
      <c r="J48" s="16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6">
        <f t="shared" si="1"/>
        <v>-1636000</v>
      </c>
    </row>
    <row r="49" spans="1:16" ht="25.5" x14ac:dyDescent="0.2">
      <c r="A49" s="13" t="s">
        <v>120</v>
      </c>
      <c r="B49" s="13" t="s">
        <v>121</v>
      </c>
      <c r="C49" s="14" t="s">
        <v>117</v>
      </c>
      <c r="D49" s="15" t="s">
        <v>122</v>
      </c>
      <c r="E49" s="16">
        <v>60000</v>
      </c>
      <c r="F49" s="17">
        <v>60000</v>
      </c>
      <c r="G49" s="17">
        <v>0</v>
      </c>
      <c r="H49" s="17">
        <v>0</v>
      </c>
      <c r="I49" s="17">
        <v>0</v>
      </c>
      <c r="J49" s="16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6">
        <f t="shared" si="1"/>
        <v>60000</v>
      </c>
    </row>
    <row r="50" spans="1:16" ht="25.5" x14ac:dyDescent="0.2">
      <c r="A50" s="13" t="s">
        <v>123</v>
      </c>
      <c r="B50" s="13" t="s">
        <v>124</v>
      </c>
      <c r="C50" s="14" t="s">
        <v>117</v>
      </c>
      <c r="D50" s="15" t="s">
        <v>125</v>
      </c>
      <c r="E50" s="16">
        <v>100000</v>
      </c>
      <c r="F50" s="17">
        <v>100000</v>
      </c>
      <c r="G50" s="17">
        <v>0</v>
      </c>
      <c r="H50" s="17">
        <v>0</v>
      </c>
      <c r="I50" s="17">
        <v>0</v>
      </c>
      <c r="J50" s="16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6">
        <f t="shared" si="1"/>
        <v>100000</v>
      </c>
    </row>
    <row r="51" spans="1:16" ht="25.5" x14ac:dyDescent="0.2">
      <c r="A51" s="13" t="s">
        <v>126</v>
      </c>
      <c r="B51" s="13" t="s">
        <v>127</v>
      </c>
      <c r="C51" s="14" t="s">
        <v>117</v>
      </c>
      <c r="D51" s="15" t="s">
        <v>128</v>
      </c>
      <c r="E51" s="16">
        <v>-1500000</v>
      </c>
      <c r="F51" s="17">
        <v>-1500000</v>
      </c>
      <c r="G51" s="17">
        <v>0</v>
      </c>
      <c r="H51" s="17">
        <v>0</v>
      </c>
      <c r="I51" s="17">
        <v>0</v>
      </c>
      <c r="J51" s="16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6">
        <f t="shared" si="1"/>
        <v>-1500000</v>
      </c>
    </row>
    <row r="52" spans="1:16" ht="25.5" x14ac:dyDescent="0.2">
      <c r="A52" s="13" t="s">
        <v>129</v>
      </c>
      <c r="B52" s="13" t="s">
        <v>131</v>
      </c>
      <c r="C52" s="14" t="s">
        <v>130</v>
      </c>
      <c r="D52" s="15" t="s">
        <v>132</v>
      </c>
      <c r="E52" s="16">
        <v>2506000</v>
      </c>
      <c r="F52" s="17">
        <v>2506000</v>
      </c>
      <c r="G52" s="17">
        <v>0</v>
      </c>
      <c r="H52" s="17">
        <v>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1"/>
        <v>2506000</v>
      </c>
    </row>
    <row r="53" spans="1:16" ht="38.25" x14ac:dyDescent="0.2">
      <c r="A53" s="6" t="s">
        <v>133</v>
      </c>
      <c r="B53" s="6" t="s">
        <v>134</v>
      </c>
      <c r="C53" s="12" t="s">
        <v>130</v>
      </c>
      <c r="D53" s="9" t="s">
        <v>135</v>
      </c>
      <c r="E53" s="10">
        <v>470000</v>
      </c>
      <c r="F53" s="11">
        <v>470000</v>
      </c>
      <c r="G53" s="11">
        <v>0</v>
      </c>
      <c r="H53" s="11">
        <v>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1"/>
        <v>470000</v>
      </c>
    </row>
    <row r="54" spans="1:16" ht="89.25" x14ac:dyDescent="0.2">
      <c r="A54" s="6" t="s">
        <v>136</v>
      </c>
      <c r="B54" s="6" t="s">
        <v>137</v>
      </c>
      <c r="C54" s="12" t="s">
        <v>85</v>
      </c>
      <c r="D54" s="9" t="s">
        <v>138</v>
      </c>
      <c r="E54" s="10">
        <v>0</v>
      </c>
      <c r="F54" s="11">
        <v>0</v>
      </c>
      <c r="G54" s="11">
        <v>0</v>
      </c>
      <c r="H54" s="11">
        <v>0</v>
      </c>
      <c r="I54" s="11">
        <v>0</v>
      </c>
      <c r="J54" s="10">
        <v>2683204</v>
      </c>
      <c r="K54" s="11">
        <v>0</v>
      </c>
      <c r="L54" s="11">
        <v>0</v>
      </c>
      <c r="M54" s="11">
        <v>0</v>
      </c>
      <c r="N54" s="11">
        <v>2683204</v>
      </c>
      <c r="O54" s="11">
        <v>2683204</v>
      </c>
      <c r="P54" s="10">
        <f t="shared" si="1"/>
        <v>2683204</v>
      </c>
    </row>
    <row r="55" spans="1:16" ht="25.5" x14ac:dyDescent="0.2">
      <c r="A55" s="6" t="s">
        <v>139</v>
      </c>
      <c r="B55" s="7"/>
      <c r="C55" s="8"/>
      <c r="D55" s="9" t="s">
        <v>140</v>
      </c>
      <c r="E55" s="10">
        <v>130100</v>
      </c>
      <c r="F55" s="11">
        <v>130100</v>
      </c>
      <c r="G55" s="11">
        <v>0</v>
      </c>
      <c r="H55" s="11">
        <v>0</v>
      </c>
      <c r="I55" s="11">
        <v>0</v>
      </c>
      <c r="J55" s="10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0">
        <f t="shared" si="1"/>
        <v>130100</v>
      </c>
    </row>
    <row r="56" spans="1:16" x14ac:dyDescent="0.2">
      <c r="A56" s="6" t="s">
        <v>141</v>
      </c>
      <c r="B56" s="7"/>
      <c r="C56" s="8"/>
      <c r="D56" s="9" t="s">
        <v>142</v>
      </c>
      <c r="E56" s="10">
        <v>130100</v>
      </c>
      <c r="F56" s="11">
        <v>130100</v>
      </c>
      <c r="G56" s="11">
        <v>0</v>
      </c>
      <c r="H56" s="11">
        <v>0</v>
      </c>
      <c r="I56" s="11">
        <v>0</v>
      </c>
      <c r="J56" s="10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0">
        <f t="shared" si="1"/>
        <v>130100</v>
      </c>
    </row>
    <row r="57" spans="1:16" ht="25.5" x14ac:dyDescent="0.2">
      <c r="A57" s="6" t="s">
        <v>143</v>
      </c>
      <c r="B57" s="6" t="s">
        <v>145</v>
      </c>
      <c r="C57" s="12" t="s">
        <v>144</v>
      </c>
      <c r="D57" s="9" t="s">
        <v>146</v>
      </c>
      <c r="E57" s="10">
        <v>130100</v>
      </c>
      <c r="F57" s="11">
        <v>130100</v>
      </c>
      <c r="G57" s="11">
        <v>0</v>
      </c>
      <c r="H57" s="11">
        <v>0</v>
      </c>
      <c r="I57" s="11">
        <v>0</v>
      </c>
      <c r="J57" s="10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0">
        <f t="shared" si="1"/>
        <v>130100</v>
      </c>
    </row>
    <row r="58" spans="1:16" ht="25.5" x14ac:dyDescent="0.2">
      <c r="A58" s="6" t="s">
        <v>147</v>
      </c>
      <c r="B58" s="7"/>
      <c r="C58" s="8"/>
      <c r="D58" s="9" t="s">
        <v>148</v>
      </c>
      <c r="E58" s="10">
        <v>-4932958.0999999996</v>
      </c>
      <c r="F58" s="11">
        <v>-4474523.0999999996</v>
      </c>
      <c r="G58" s="11">
        <v>0</v>
      </c>
      <c r="H58" s="11">
        <v>-4932958.0999999996</v>
      </c>
      <c r="I58" s="11">
        <v>-458435</v>
      </c>
      <c r="J58" s="10">
        <v>38127138.100000001</v>
      </c>
      <c r="K58" s="11">
        <v>4944538.0999999996</v>
      </c>
      <c r="L58" s="11">
        <v>0</v>
      </c>
      <c r="M58" s="11">
        <v>4932958.0999999996</v>
      </c>
      <c r="N58" s="11">
        <v>33182600</v>
      </c>
      <c r="O58" s="11">
        <v>33182600</v>
      </c>
      <c r="P58" s="10">
        <f t="shared" si="1"/>
        <v>33194180</v>
      </c>
    </row>
    <row r="59" spans="1:16" ht="25.5" x14ac:dyDescent="0.2">
      <c r="A59" s="6" t="s">
        <v>149</v>
      </c>
      <c r="B59" s="7"/>
      <c r="C59" s="8"/>
      <c r="D59" s="9" t="s">
        <v>150</v>
      </c>
      <c r="E59" s="10">
        <v>-4932958.0999999996</v>
      </c>
      <c r="F59" s="11">
        <v>-4474523.0999999996</v>
      </c>
      <c r="G59" s="11">
        <v>0</v>
      </c>
      <c r="H59" s="11">
        <v>-4932958.0999999996</v>
      </c>
      <c r="I59" s="11">
        <v>-458435</v>
      </c>
      <c r="J59" s="10">
        <v>38127138.100000001</v>
      </c>
      <c r="K59" s="11">
        <v>4944538.0999999996</v>
      </c>
      <c r="L59" s="11">
        <v>0</v>
      </c>
      <c r="M59" s="11">
        <v>4932958.0999999996</v>
      </c>
      <c r="N59" s="11">
        <v>33182600</v>
      </c>
      <c r="O59" s="11">
        <v>33182600</v>
      </c>
      <c r="P59" s="10">
        <f t="shared" si="1"/>
        <v>33194180</v>
      </c>
    </row>
    <row r="60" spans="1:16" ht="102" x14ac:dyDescent="0.2">
      <c r="A60" s="6" t="s">
        <v>151</v>
      </c>
      <c r="B60" s="6" t="s">
        <v>152</v>
      </c>
      <c r="C60" s="8"/>
      <c r="D60" s="9" t="s">
        <v>153</v>
      </c>
      <c r="E60" s="10">
        <v>108435</v>
      </c>
      <c r="F60" s="11">
        <v>108435</v>
      </c>
      <c r="G60" s="11">
        <v>0</v>
      </c>
      <c r="H60" s="11">
        <v>0</v>
      </c>
      <c r="I60" s="11">
        <v>0</v>
      </c>
      <c r="J60" s="10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0">
        <f t="shared" si="1"/>
        <v>108435</v>
      </c>
    </row>
    <row r="61" spans="1:16" ht="38.25" x14ac:dyDescent="0.2">
      <c r="A61" s="13" t="s">
        <v>154</v>
      </c>
      <c r="B61" s="13" t="s">
        <v>155</v>
      </c>
      <c r="C61" s="14" t="s">
        <v>98</v>
      </c>
      <c r="D61" s="15" t="s">
        <v>156</v>
      </c>
      <c r="E61" s="16">
        <v>108435</v>
      </c>
      <c r="F61" s="17">
        <v>108435</v>
      </c>
      <c r="G61" s="17">
        <v>0</v>
      </c>
      <c r="H61" s="17">
        <v>0</v>
      </c>
      <c r="I61" s="17">
        <v>0</v>
      </c>
      <c r="J61" s="16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6">
        <f t="shared" si="1"/>
        <v>108435</v>
      </c>
    </row>
    <row r="62" spans="1:16" ht="38.25" x14ac:dyDescent="0.2">
      <c r="A62" s="6" t="s">
        <v>157</v>
      </c>
      <c r="B62" s="6" t="s">
        <v>159</v>
      </c>
      <c r="C62" s="12" t="s">
        <v>158</v>
      </c>
      <c r="D62" s="9" t="s">
        <v>160</v>
      </c>
      <c r="E62" s="10">
        <v>-350000</v>
      </c>
      <c r="F62" s="11">
        <v>0</v>
      </c>
      <c r="G62" s="11">
        <v>0</v>
      </c>
      <c r="H62" s="11">
        <v>0</v>
      </c>
      <c r="I62" s="11">
        <v>-350000</v>
      </c>
      <c r="J62" s="10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0">
        <f t="shared" si="1"/>
        <v>-350000</v>
      </c>
    </row>
    <row r="63" spans="1:16" x14ac:dyDescent="0.2">
      <c r="A63" s="6" t="s">
        <v>161</v>
      </c>
      <c r="B63" s="6" t="s">
        <v>163</v>
      </c>
      <c r="C63" s="12" t="s">
        <v>162</v>
      </c>
      <c r="D63" s="9" t="s">
        <v>164</v>
      </c>
      <c r="E63" s="10">
        <v>-71835</v>
      </c>
      <c r="F63" s="11">
        <v>0</v>
      </c>
      <c r="G63" s="11">
        <v>0</v>
      </c>
      <c r="H63" s="11">
        <v>0</v>
      </c>
      <c r="I63" s="11">
        <v>-71835</v>
      </c>
      <c r="J63" s="10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0">
        <f t="shared" si="1"/>
        <v>-71835</v>
      </c>
    </row>
    <row r="64" spans="1:16" ht="76.5" x14ac:dyDescent="0.2">
      <c r="A64" s="6" t="s">
        <v>165</v>
      </c>
      <c r="B64" s="6" t="s">
        <v>166</v>
      </c>
      <c r="C64" s="12" t="s">
        <v>162</v>
      </c>
      <c r="D64" s="9" t="s">
        <v>167</v>
      </c>
      <c r="E64" s="10">
        <v>-400000</v>
      </c>
      <c r="F64" s="11">
        <v>0</v>
      </c>
      <c r="G64" s="11">
        <v>0</v>
      </c>
      <c r="H64" s="11">
        <v>0</v>
      </c>
      <c r="I64" s="11">
        <v>-400000</v>
      </c>
      <c r="J64" s="10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0">
        <f t="shared" si="1"/>
        <v>-400000</v>
      </c>
    </row>
    <row r="65" spans="1:16" ht="102" x14ac:dyDescent="0.2">
      <c r="A65" s="6" t="s">
        <v>168</v>
      </c>
      <c r="B65" s="6" t="s">
        <v>170</v>
      </c>
      <c r="C65" s="12" t="s">
        <v>169</v>
      </c>
      <c r="D65" s="9" t="s">
        <v>171</v>
      </c>
      <c r="E65" s="10">
        <v>-4932958.0999999996</v>
      </c>
      <c r="F65" s="11">
        <v>-4932958.0999999996</v>
      </c>
      <c r="G65" s="11">
        <v>0</v>
      </c>
      <c r="H65" s="11">
        <v>-4932958.0999999996</v>
      </c>
      <c r="I65" s="11">
        <v>0</v>
      </c>
      <c r="J65" s="10">
        <v>4932958.0999999996</v>
      </c>
      <c r="K65" s="11">
        <v>4932958.0999999996</v>
      </c>
      <c r="L65" s="11">
        <v>0</v>
      </c>
      <c r="M65" s="11">
        <v>4932958.0999999996</v>
      </c>
      <c r="N65" s="11">
        <v>0</v>
      </c>
      <c r="O65" s="11">
        <v>0</v>
      </c>
      <c r="P65" s="10">
        <f t="shared" si="1"/>
        <v>0</v>
      </c>
    </row>
    <row r="66" spans="1:16" ht="25.5" x14ac:dyDescent="0.2">
      <c r="A66" s="6" t="s">
        <v>172</v>
      </c>
      <c r="B66" s="6" t="s">
        <v>58</v>
      </c>
      <c r="C66" s="12" t="s">
        <v>57</v>
      </c>
      <c r="D66" s="9" t="s">
        <v>59</v>
      </c>
      <c r="E66" s="10">
        <v>0</v>
      </c>
      <c r="F66" s="11">
        <v>0</v>
      </c>
      <c r="G66" s="11">
        <v>0</v>
      </c>
      <c r="H66" s="11">
        <v>0</v>
      </c>
      <c r="I66" s="11">
        <v>0</v>
      </c>
      <c r="J66" s="10">
        <v>-12324000</v>
      </c>
      <c r="K66" s="11">
        <v>0</v>
      </c>
      <c r="L66" s="11">
        <v>0</v>
      </c>
      <c r="M66" s="11">
        <v>0</v>
      </c>
      <c r="N66" s="11">
        <v>-12324000</v>
      </c>
      <c r="O66" s="11">
        <v>-12324000</v>
      </c>
      <c r="P66" s="10">
        <f t="shared" si="1"/>
        <v>-12324000</v>
      </c>
    </row>
    <row r="67" spans="1:16" ht="38.25" x14ac:dyDescent="0.2">
      <c r="A67" s="6" t="s">
        <v>173</v>
      </c>
      <c r="B67" s="6" t="s">
        <v>174</v>
      </c>
      <c r="C67" s="8"/>
      <c r="D67" s="9" t="s">
        <v>175</v>
      </c>
      <c r="E67" s="10">
        <v>400000</v>
      </c>
      <c r="F67" s="11">
        <v>0</v>
      </c>
      <c r="G67" s="11">
        <v>0</v>
      </c>
      <c r="H67" s="11">
        <v>0</v>
      </c>
      <c r="I67" s="11">
        <v>400000</v>
      </c>
      <c r="J67" s="10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0">
        <f t="shared" si="1"/>
        <v>400000</v>
      </c>
    </row>
    <row r="68" spans="1:16" ht="25.5" x14ac:dyDescent="0.2">
      <c r="A68" s="13" t="s">
        <v>176</v>
      </c>
      <c r="B68" s="13" t="s">
        <v>178</v>
      </c>
      <c r="C68" s="14" t="s">
        <v>177</v>
      </c>
      <c r="D68" s="15" t="s">
        <v>179</v>
      </c>
      <c r="E68" s="16">
        <v>400000</v>
      </c>
      <c r="F68" s="17">
        <v>0</v>
      </c>
      <c r="G68" s="17">
        <v>0</v>
      </c>
      <c r="H68" s="17">
        <v>0</v>
      </c>
      <c r="I68" s="17">
        <v>400000</v>
      </c>
      <c r="J68" s="16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6">
        <f t="shared" si="1"/>
        <v>400000</v>
      </c>
    </row>
    <row r="69" spans="1:16" ht="25.5" x14ac:dyDescent="0.2">
      <c r="A69" s="6" t="s">
        <v>180</v>
      </c>
      <c r="B69" s="6" t="s">
        <v>182</v>
      </c>
      <c r="C69" s="12" t="s">
        <v>181</v>
      </c>
      <c r="D69" s="9" t="s">
        <v>183</v>
      </c>
      <c r="E69" s="10">
        <v>-36600</v>
      </c>
      <c r="F69" s="11">
        <v>0</v>
      </c>
      <c r="G69" s="11">
        <v>0</v>
      </c>
      <c r="H69" s="11">
        <v>0</v>
      </c>
      <c r="I69" s="11">
        <v>-36600</v>
      </c>
      <c r="J69" s="10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0">
        <f t="shared" si="1"/>
        <v>-36600</v>
      </c>
    </row>
    <row r="70" spans="1:16" x14ac:dyDescent="0.2">
      <c r="A70" s="6" t="s">
        <v>184</v>
      </c>
      <c r="B70" s="6" t="s">
        <v>185</v>
      </c>
      <c r="C70" s="12" t="s">
        <v>49</v>
      </c>
      <c r="D70" s="9" t="s">
        <v>186</v>
      </c>
      <c r="E70" s="10">
        <v>350000</v>
      </c>
      <c r="F70" s="11">
        <v>350000</v>
      </c>
      <c r="G70" s="11">
        <v>0</v>
      </c>
      <c r="H70" s="11">
        <v>0</v>
      </c>
      <c r="I70" s="11">
        <v>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350000</v>
      </c>
    </row>
    <row r="71" spans="1:16" ht="25.5" x14ac:dyDescent="0.2">
      <c r="A71" s="6" t="s">
        <v>187</v>
      </c>
      <c r="B71" s="6" t="s">
        <v>188</v>
      </c>
      <c r="C71" s="12" t="s">
        <v>57</v>
      </c>
      <c r="D71" s="9" t="s">
        <v>189</v>
      </c>
      <c r="E71" s="10">
        <v>0</v>
      </c>
      <c r="F71" s="11">
        <v>0</v>
      </c>
      <c r="G71" s="11">
        <v>0</v>
      </c>
      <c r="H71" s="11">
        <v>0</v>
      </c>
      <c r="I71" s="11">
        <v>0</v>
      </c>
      <c r="J71" s="10">
        <v>45506600</v>
      </c>
      <c r="K71" s="11">
        <v>0</v>
      </c>
      <c r="L71" s="11">
        <v>0</v>
      </c>
      <c r="M71" s="11">
        <v>0</v>
      </c>
      <c r="N71" s="11">
        <v>45506600</v>
      </c>
      <c r="O71" s="11">
        <v>45506600</v>
      </c>
      <c r="P71" s="10">
        <f t="shared" si="1"/>
        <v>45506600</v>
      </c>
    </row>
    <row r="72" spans="1:16" ht="51" x14ac:dyDescent="0.2">
      <c r="A72" s="6" t="s">
        <v>190</v>
      </c>
      <c r="B72" s="6" t="s">
        <v>33</v>
      </c>
      <c r="C72" s="12" t="s">
        <v>29</v>
      </c>
      <c r="D72" s="9" t="s">
        <v>34</v>
      </c>
      <c r="E72" s="10">
        <v>0</v>
      </c>
      <c r="F72" s="11">
        <v>0</v>
      </c>
      <c r="G72" s="11">
        <v>0</v>
      </c>
      <c r="H72" s="11">
        <v>0</v>
      </c>
      <c r="I72" s="11">
        <v>0</v>
      </c>
      <c r="J72" s="10">
        <v>11580</v>
      </c>
      <c r="K72" s="11">
        <v>11580</v>
      </c>
      <c r="L72" s="11">
        <v>0</v>
      </c>
      <c r="M72" s="11">
        <v>0</v>
      </c>
      <c r="N72" s="11">
        <v>0</v>
      </c>
      <c r="O72" s="11">
        <v>0</v>
      </c>
      <c r="P72" s="10">
        <f t="shared" si="1"/>
        <v>11580</v>
      </c>
    </row>
    <row r="73" spans="1:16" ht="38.25" x14ac:dyDescent="0.2">
      <c r="A73" s="6" t="s">
        <v>191</v>
      </c>
      <c r="B73" s="7"/>
      <c r="C73" s="8"/>
      <c r="D73" s="9" t="s">
        <v>192</v>
      </c>
      <c r="E73" s="10">
        <v>0</v>
      </c>
      <c r="F73" s="11">
        <v>0</v>
      </c>
      <c r="G73" s="11">
        <v>0</v>
      </c>
      <c r="H73" s="11">
        <v>0</v>
      </c>
      <c r="I73" s="11">
        <v>0</v>
      </c>
      <c r="J73" s="10">
        <v>-2607000</v>
      </c>
      <c r="K73" s="11">
        <v>0</v>
      </c>
      <c r="L73" s="11">
        <v>0</v>
      </c>
      <c r="M73" s="11">
        <v>0</v>
      </c>
      <c r="N73" s="11">
        <v>-2607000</v>
      </c>
      <c r="O73" s="11">
        <v>0</v>
      </c>
      <c r="P73" s="10">
        <f t="shared" si="1"/>
        <v>-2607000</v>
      </c>
    </row>
    <row r="74" spans="1:16" ht="25.5" x14ac:dyDescent="0.2">
      <c r="A74" s="6" t="s">
        <v>193</v>
      </c>
      <c r="B74" s="7"/>
      <c r="C74" s="8"/>
      <c r="D74" s="9" t="s">
        <v>194</v>
      </c>
      <c r="E74" s="10">
        <v>0</v>
      </c>
      <c r="F74" s="11">
        <v>0</v>
      </c>
      <c r="G74" s="11">
        <v>0</v>
      </c>
      <c r="H74" s="11">
        <v>0</v>
      </c>
      <c r="I74" s="11">
        <v>0</v>
      </c>
      <c r="J74" s="10">
        <v>-2607000</v>
      </c>
      <c r="K74" s="11">
        <v>0</v>
      </c>
      <c r="L74" s="11">
        <v>0</v>
      </c>
      <c r="M74" s="11">
        <v>0</v>
      </c>
      <c r="N74" s="11">
        <v>-2607000</v>
      </c>
      <c r="O74" s="11">
        <v>0</v>
      </c>
      <c r="P74" s="10">
        <f t="shared" si="1"/>
        <v>-2607000</v>
      </c>
    </row>
    <row r="75" spans="1:16" x14ac:dyDescent="0.2">
      <c r="A75" s="6" t="s">
        <v>195</v>
      </c>
      <c r="B75" s="6" t="s">
        <v>50</v>
      </c>
      <c r="C75" s="12" t="s">
        <v>49</v>
      </c>
      <c r="D75" s="9" t="s">
        <v>51</v>
      </c>
      <c r="E75" s="10">
        <v>0</v>
      </c>
      <c r="F75" s="11">
        <v>0</v>
      </c>
      <c r="G75" s="11">
        <v>0</v>
      </c>
      <c r="H75" s="11">
        <v>0</v>
      </c>
      <c r="I75" s="11">
        <v>0</v>
      </c>
      <c r="J75" s="10">
        <v>-2607000</v>
      </c>
      <c r="K75" s="11">
        <v>0</v>
      </c>
      <c r="L75" s="11">
        <v>0</v>
      </c>
      <c r="M75" s="11">
        <v>0</v>
      </c>
      <c r="N75" s="11">
        <v>-2607000</v>
      </c>
      <c r="O75" s="11">
        <v>0</v>
      </c>
      <c r="P75" s="10">
        <f t="shared" si="1"/>
        <v>-2607000</v>
      </c>
    </row>
    <row r="76" spans="1:16" ht="25.5" x14ac:dyDescent="0.2">
      <c r="A76" s="6" t="s">
        <v>196</v>
      </c>
      <c r="B76" s="7"/>
      <c r="C76" s="8"/>
      <c r="D76" s="9" t="s">
        <v>197</v>
      </c>
      <c r="E76" s="10">
        <v>0</v>
      </c>
      <c r="F76" s="11">
        <v>0</v>
      </c>
      <c r="G76" s="11">
        <v>-8000</v>
      </c>
      <c r="H76" s="11">
        <v>0</v>
      </c>
      <c r="I76" s="11">
        <v>0</v>
      </c>
      <c r="J76" s="10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0">
        <f t="shared" si="1"/>
        <v>0</v>
      </c>
    </row>
    <row r="77" spans="1:16" x14ac:dyDescent="0.2">
      <c r="A77" s="6" t="s">
        <v>198</v>
      </c>
      <c r="B77" s="7"/>
      <c r="C77" s="8"/>
      <c r="D77" s="9" t="s">
        <v>199</v>
      </c>
      <c r="E77" s="10">
        <v>0</v>
      </c>
      <c r="F77" s="11">
        <v>0</v>
      </c>
      <c r="G77" s="11">
        <v>-8000</v>
      </c>
      <c r="H77" s="11">
        <v>0</v>
      </c>
      <c r="I77" s="11">
        <v>0</v>
      </c>
      <c r="J77" s="10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0">
        <f t="shared" ref="P77:P86" si="2">E77+J77</f>
        <v>0</v>
      </c>
    </row>
    <row r="78" spans="1:16" ht="25.5" x14ac:dyDescent="0.2">
      <c r="A78" s="6" t="s">
        <v>200</v>
      </c>
      <c r="B78" s="6" t="s">
        <v>22</v>
      </c>
      <c r="C78" s="12" t="s">
        <v>21</v>
      </c>
      <c r="D78" s="9" t="s">
        <v>23</v>
      </c>
      <c r="E78" s="10">
        <v>0</v>
      </c>
      <c r="F78" s="11">
        <v>0</v>
      </c>
      <c r="G78" s="11">
        <v>-8000</v>
      </c>
      <c r="H78" s="11">
        <v>0</v>
      </c>
      <c r="I78" s="11">
        <v>0</v>
      </c>
      <c r="J78" s="10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0">
        <f t="shared" si="2"/>
        <v>0</v>
      </c>
    </row>
    <row r="79" spans="1:16" ht="25.5" x14ac:dyDescent="0.2">
      <c r="A79" s="6" t="s">
        <v>201</v>
      </c>
      <c r="B79" s="7"/>
      <c r="C79" s="8"/>
      <c r="D79" s="9" t="s">
        <v>202</v>
      </c>
      <c r="E79" s="10">
        <v>0</v>
      </c>
      <c r="F79" s="11">
        <v>0</v>
      </c>
      <c r="G79" s="11">
        <v>-9100</v>
      </c>
      <c r="H79" s="11">
        <v>0</v>
      </c>
      <c r="I79" s="11">
        <v>0</v>
      </c>
      <c r="J79" s="10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0">
        <f t="shared" si="2"/>
        <v>0</v>
      </c>
    </row>
    <row r="80" spans="1:16" x14ac:dyDescent="0.2">
      <c r="A80" s="6" t="s">
        <v>203</v>
      </c>
      <c r="B80" s="7"/>
      <c r="C80" s="8"/>
      <c r="D80" s="9" t="s">
        <v>204</v>
      </c>
      <c r="E80" s="10">
        <v>0</v>
      </c>
      <c r="F80" s="11">
        <v>0</v>
      </c>
      <c r="G80" s="11">
        <v>-9100</v>
      </c>
      <c r="H80" s="11">
        <v>0</v>
      </c>
      <c r="I80" s="11">
        <v>0</v>
      </c>
      <c r="J80" s="10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0">
        <f t="shared" si="2"/>
        <v>0</v>
      </c>
    </row>
    <row r="81" spans="1:16" ht="25.5" x14ac:dyDescent="0.2">
      <c r="A81" s="6" t="s">
        <v>205</v>
      </c>
      <c r="B81" s="6" t="s">
        <v>22</v>
      </c>
      <c r="C81" s="12" t="s">
        <v>21</v>
      </c>
      <c r="D81" s="9" t="s">
        <v>23</v>
      </c>
      <c r="E81" s="10">
        <v>0</v>
      </c>
      <c r="F81" s="11">
        <v>0</v>
      </c>
      <c r="G81" s="11">
        <v>-9100</v>
      </c>
      <c r="H81" s="11">
        <v>0</v>
      </c>
      <c r="I81" s="11">
        <v>0</v>
      </c>
      <c r="J81" s="10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0">
        <f t="shared" si="2"/>
        <v>0</v>
      </c>
    </row>
    <row r="82" spans="1:16" ht="25.5" x14ac:dyDescent="0.2">
      <c r="A82" s="6" t="s">
        <v>206</v>
      </c>
      <c r="B82" s="7"/>
      <c r="C82" s="8"/>
      <c r="D82" s="9" t="s">
        <v>202</v>
      </c>
      <c r="E82" s="10">
        <v>-12400000</v>
      </c>
      <c r="F82" s="11">
        <v>0</v>
      </c>
      <c r="G82" s="11">
        <v>0</v>
      </c>
      <c r="H82" s="11">
        <v>0</v>
      </c>
      <c r="I82" s="11">
        <v>0</v>
      </c>
      <c r="J82" s="10">
        <v>738000</v>
      </c>
      <c r="K82" s="11">
        <v>0</v>
      </c>
      <c r="L82" s="11">
        <v>0</v>
      </c>
      <c r="M82" s="11">
        <v>0</v>
      </c>
      <c r="N82" s="11">
        <v>738000</v>
      </c>
      <c r="O82" s="11">
        <v>738000</v>
      </c>
      <c r="P82" s="10">
        <f t="shared" si="2"/>
        <v>-11662000</v>
      </c>
    </row>
    <row r="83" spans="1:16" ht="25.5" x14ac:dyDescent="0.2">
      <c r="A83" s="6" t="s">
        <v>207</v>
      </c>
      <c r="B83" s="7"/>
      <c r="C83" s="8"/>
      <c r="D83" s="9" t="s">
        <v>202</v>
      </c>
      <c r="E83" s="10">
        <v>-12400000</v>
      </c>
      <c r="F83" s="11">
        <v>0</v>
      </c>
      <c r="G83" s="11">
        <v>0</v>
      </c>
      <c r="H83" s="11">
        <v>0</v>
      </c>
      <c r="I83" s="11">
        <v>0</v>
      </c>
      <c r="J83" s="10">
        <v>738000</v>
      </c>
      <c r="K83" s="11">
        <v>0</v>
      </c>
      <c r="L83" s="11">
        <v>0</v>
      </c>
      <c r="M83" s="11">
        <v>0</v>
      </c>
      <c r="N83" s="11">
        <v>738000</v>
      </c>
      <c r="O83" s="11">
        <v>738000</v>
      </c>
      <c r="P83" s="10">
        <f t="shared" si="2"/>
        <v>-11662000</v>
      </c>
    </row>
    <row r="84" spans="1:16" x14ac:dyDescent="0.2">
      <c r="A84" s="6" t="s">
        <v>208</v>
      </c>
      <c r="B84" s="6" t="s">
        <v>209</v>
      </c>
      <c r="C84" s="12" t="s">
        <v>29</v>
      </c>
      <c r="D84" s="9" t="s">
        <v>210</v>
      </c>
      <c r="E84" s="10">
        <v>-12400000</v>
      </c>
      <c r="F84" s="11">
        <v>0</v>
      </c>
      <c r="G84" s="11">
        <v>0</v>
      </c>
      <c r="H84" s="11">
        <v>0</v>
      </c>
      <c r="I84" s="11">
        <v>0</v>
      </c>
      <c r="J84" s="10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0">
        <f t="shared" si="2"/>
        <v>-12400000</v>
      </c>
    </row>
    <row r="85" spans="1:16" ht="51" x14ac:dyDescent="0.2">
      <c r="A85" s="6" t="s">
        <v>211</v>
      </c>
      <c r="B85" s="6" t="s">
        <v>212</v>
      </c>
      <c r="C85" s="12" t="s">
        <v>22</v>
      </c>
      <c r="D85" s="9" t="s">
        <v>213</v>
      </c>
      <c r="E85" s="10">
        <v>0</v>
      </c>
      <c r="F85" s="11">
        <v>0</v>
      </c>
      <c r="G85" s="11">
        <v>0</v>
      </c>
      <c r="H85" s="11">
        <v>0</v>
      </c>
      <c r="I85" s="11">
        <v>0</v>
      </c>
      <c r="J85" s="10">
        <v>738000</v>
      </c>
      <c r="K85" s="11">
        <v>0</v>
      </c>
      <c r="L85" s="11">
        <v>0</v>
      </c>
      <c r="M85" s="11">
        <v>0</v>
      </c>
      <c r="N85" s="11">
        <v>738000</v>
      </c>
      <c r="O85" s="11">
        <v>738000</v>
      </c>
      <c r="P85" s="10">
        <f t="shared" si="2"/>
        <v>738000</v>
      </c>
    </row>
    <row r="86" spans="1:16" x14ac:dyDescent="0.2">
      <c r="A86" s="18"/>
      <c r="B86" s="19" t="s">
        <v>214</v>
      </c>
      <c r="C86" s="20"/>
      <c r="D86" s="10" t="s">
        <v>7</v>
      </c>
      <c r="E86" s="10">
        <v>23343147.579999998</v>
      </c>
      <c r="F86" s="10">
        <v>36201582.579999998</v>
      </c>
      <c r="G86" s="10">
        <v>-543890</v>
      </c>
      <c r="H86" s="10">
        <v>-4932958.0999999996</v>
      </c>
      <c r="I86" s="10">
        <v>-458435</v>
      </c>
      <c r="J86" s="10">
        <v>41572597.100000001</v>
      </c>
      <c r="K86" s="10">
        <v>4932958.0999999996</v>
      </c>
      <c r="L86" s="10">
        <v>0</v>
      </c>
      <c r="M86" s="10">
        <v>4932958.0999999996</v>
      </c>
      <c r="N86" s="10">
        <v>36639639</v>
      </c>
      <c r="O86" s="10">
        <v>36639639</v>
      </c>
      <c r="P86" s="10">
        <f t="shared" si="2"/>
        <v>64915744.68</v>
      </c>
    </row>
    <row r="89" spans="1:16" x14ac:dyDescent="0.2">
      <c r="B89" s="2" t="s">
        <v>223</v>
      </c>
      <c r="I89" s="2" t="s">
        <v>224</v>
      </c>
    </row>
    <row r="92" spans="1:16" x14ac:dyDescent="0.2">
      <c r="A92" s="3" t="s">
        <v>215</v>
      </c>
    </row>
    <row r="93" spans="1:16" x14ac:dyDescent="0.2">
      <c r="A93" s="3" t="s">
        <v>216</v>
      </c>
    </row>
    <row r="94" spans="1:16" x14ac:dyDescent="0.2">
      <c r="A94" s="3" t="s">
        <v>217</v>
      </c>
    </row>
    <row r="95" spans="1:16" x14ac:dyDescent="0.2">
      <c r="A95" s="3" t="s">
        <v>218</v>
      </c>
    </row>
  </sheetData>
  <mergeCells count="22">
    <mergeCell ref="J8:O8"/>
    <mergeCell ref="J9:J11"/>
    <mergeCell ref="K9:K11"/>
    <mergeCell ref="L9:M9"/>
    <mergeCell ref="L10:L11"/>
    <mergeCell ref="A5:P5"/>
    <mergeCell ref="A6:P6"/>
    <mergeCell ref="A8:A11"/>
    <mergeCell ref="B8:B11"/>
    <mergeCell ref="C8:C11"/>
    <mergeCell ref="D8:D11"/>
    <mergeCell ref="E8:I8"/>
    <mergeCell ref="E9:E11"/>
    <mergeCell ref="O10:O11"/>
    <mergeCell ref="P8:P11"/>
    <mergeCell ref="F9:F11"/>
    <mergeCell ref="G9:H9"/>
    <mergeCell ref="M10:M11"/>
    <mergeCell ref="N9:N11"/>
    <mergeCell ref="G10:G11"/>
    <mergeCell ref="H10:H11"/>
    <mergeCell ref="I9:I11"/>
  </mergeCells>
  <phoneticPr fontId="2" type="noConversion"/>
  <pageMargins left="0.196850393700787" right="0.196850393700787" top="0.39370078740157499" bottom="0.196850393700787" header="0" footer="0"/>
  <pageSetup paperSize="9" scale="6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2017-12-21T16:54:34Z</cp:lastPrinted>
  <dcterms:created xsi:type="dcterms:W3CDTF">2017-12-21T14:34:22Z</dcterms:created>
  <dcterms:modified xsi:type="dcterms:W3CDTF">2017-12-22T07:52:36Z</dcterms:modified>
</cp:coreProperties>
</file>