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95" i="1" l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<sst xmlns="http://schemas.openxmlformats.org/spreadsheetml/2006/main" count="314" uniqueCount="251">
  <si>
    <t>м. Чернiвцi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</si>
  <si>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</si>
  <si>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</si>
  <si>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</si>
  <si>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</si>
  <si>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</si>
  <si>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</si>
  <si>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</si>
  <si>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</si>
  <si>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</si>
  <si>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</si>
  <si>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</si>
  <si>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</si>
  <si>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</si>
  <si>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</si>
  <si>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</si>
  <si>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0300000</t>
  </si>
  <si>
    <t>Виконавчий комітет Чернівецької міської ради</t>
  </si>
  <si>
    <t>0310000</t>
  </si>
  <si>
    <t>Виконавчий комітет міської ради</t>
  </si>
  <si>
    <t>0310180</t>
  </si>
  <si>
    <t>0111</t>
  </si>
  <si>
    <t>0180</t>
  </si>
  <si>
    <t>Керівництво і управління у відповідній сфері у містах, селищах, селах</t>
  </si>
  <si>
    <t>0311170</t>
  </si>
  <si>
    <t>0990</t>
  </si>
  <si>
    <t>1170</t>
  </si>
  <si>
    <t>Методичне забезпечення діяльності навчальних закладів та інші заходи в галузі освіти</t>
  </si>
  <si>
    <t>0317840</t>
  </si>
  <si>
    <t>0320</t>
  </si>
  <si>
    <t>7840</t>
  </si>
  <si>
    <t>Організація рятування на водах</t>
  </si>
  <si>
    <t>0318600</t>
  </si>
  <si>
    <t>0133</t>
  </si>
  <si>
    <t>8600</t>
  </si>
  <si>
    <t>Інші видатки</t>
  </si>
  <si>
    <t>1000000</t>
  </si>
  <si>
    <t>Управління освіти Чернівецької міської ради</t>
  </si>
  <si>
    <t>1010000</t>
  </si>
  <si>
    <t>Управління освіти</t>
  </si>
  <si>
    <t>1010180</t>
  </si>
  <si>
    <t>1011010</t>
  </si>
  <si>
    <t>0910</t>
  </si>
  <si>
    <t>1010</t>
  </si>
  <si>
    <t>Дошкільна освіта</t>
  </si>
  <si>
    <t>1011020</t>
  </si>
  <si>
    <t>0921</t>
  </si>
  <si>
    <t>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</si>
  <si>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</si>
  <si>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1011080</t>
  </si>
  <si>
    <t>0922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</si>
  <si>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</si>
  <si>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</t>
  </si>
  <si>
    <t>1011100</t>
  </si>
  <si>
    <t>0930</t>
  </si>
  <si>
    <t>1100</t>
  </si>
  <si>
    <t>Підготовка робітничих кадрів професійно-технічними закладами та іншими закладами освіти</t>
  </si>
  <si>
    <t>1011170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</si>
  <si>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</si>
  <si>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</si>
  <si>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</si>
  <si>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</si>
  <si>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</si>
  <si>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</si>
  <si>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</si>
  <si>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</si>
  <si>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</si>
  <si>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1016410</t>
  </si>
  <si>
    <t>0470</t>
  </si>
  <si>
    <t>6410</t>
  </si>
  <si>
    <t>Реалізація інвестиційних проектів</t>
  </si>
  <si>
    <t>1100000</t>
  </si>
  <si>
    <t>Відділ у справах сім’ї та молоді Чернівецької міської ради</t>
  </si>
  <si>
    <t>1110000</t>
  </si>
  <si>
    <t>Відділ у справах сім’ї та молоді</t>
  </si>
  <si>
    <t>1113130</t>
  </si>
  <si>
    <t>3130</t>
  </si>
  <si>
    <t>Здійснення соціальної роботи з вразливими категоріями населення</t>
  </si>
  <si>
    <t>1113131</t>
  </si>
  <si>
    <t>1040</t>
  </si>
  <si>
    <t>3131</t>
  </si>
  <si>
    <t>Центри соціальних служб для сім`ї, дітей та молоді</t>
  </si>
  <si>
    <t>1113140</t>
  </si>
  <si>
    <t>3140</t>
  </si>
  <si>
    <t>Заходи державної політики з питань молоді</t>
  </si>
  <si>
    <t>1113143</t>
  </si>
  <si>
    <t>3143</t>
  </si>
  <si>
    <t>Інші заходи та заклади молодіжної політики</t>
  </si>
  <si>
    <t>1300000</t>
  </si>
  <si>
    <t>Управління по  фізичній культурі та спорту Чернівецької міської ради</t>
  </si>
  <si>
    <t>1310000</t>
  </si>
  <si>
    <t>Управління по  фізичній культурі та спорту</t>
  </si>
  <si>
    <t>1313240</t>
  </si>
  <si>
    <t>1050</t>
  </si>
  <si>
    <t>3240</t>
  </si>
  <si>
    <t>Організація та проведення громадських робіт</t>
  </si>
  <si>
    <t>1315040</t>
  </si>
  <si>
    <t>5040</t>
  </si>
  <si>
    <t>Підтримка і розвиток спортивної інфраструктури</t>
  </si>
  <si>
    <t>1315041</t>
  </si>
  <si>
    <t>0810</t>
  </si>
  <si>
    <t>5041</t>
  </si>
  <si>
    <t>Утримання комунальних спортивних споруд</t>
  </si>
  <si>
    <t>1316310</t>
  </si>
  <si>
    <t>0490</t>
  </si>
  <si>
    <t>6310</t>
  </si>
  <si>
    <t>Реалізація заходів щодо інвестиційного розвитку території</t>
  </si>
  <si>
    <t>1316410</t>
  </si>
  <si>
    <t>1400000</t>
  </si>
  <si>
    <t>Управління охорони здоров`я Чернівецької міської ради</t>
  </si>
  <si>
    <t>1410000</t>
  </si>
  <si>
    <t>Управління охорони здоров`я</t>
  </si>
  <si>
    <t>1412010</t>
  </si>
  <si>
    <t>0731</t>
  </si>
  <si>
    <t>2010</t>
  </si>
  <si>
    <t>Багатопрофільна стаціонарна медична допомога населенню</t>
  </si>
  <si>
    <t>1412050</t>
  </si>
  <si>
    <t>0733</t>
  </si>
  <si>
    <t>2050</t>
  </si>
  <si>
    <t>Лікарсько-акушерська допомога вагітним, породіллям та новонародженим</t>
  </si>
  <si>
    <t>1412120</t>
  </si>
  <si>
    <t>0721</t>
  </si>
  <si>
    <t>2120</t>
  </si>
  <si>
    <t>Амбулаторно-поліклінічна допомога населенню</t>
  </si>
  <si>
    <t>1412140</t>
  </si>
  <si>
    <t>0722</t>
  </si>
  <si>
    <t>2140</t>
  </si>
  <si>
    <t>Надання стоматологічної допомоги населенню</t>
  </si>
  <si>
    <t>1412180</t>
  </si>
  <si>
    <t>0726</t>
  </si>
  <si>
    <t>2180</t>
  </si>
  <si>
    <t>Первинна медична  допомога населенню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</si>
  <si>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</si>
  <si>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</si>
  <si>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</si>
  <si>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</si>
  <si>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1510180</t>
  </si>
  <si>
    <t>1513010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</si>
  <si>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</si>
  <si>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</si>
  <si>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1513011</t>
  </si>
  <si>
    <t>1030</t>
  </si>
  <si>
    <t>3011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</si>
  <si>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</t>
  </si>
  <si>
    <t>1513012</t>
  </si>
  <si>
    <t>3012</t>
  </si>
  <si>
    <t>Надання пільг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</t>
  </si>
  <si>
    <t>1513013</t>
  </si>
  <si>
    <t>1070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</si>
  <si>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</si>
  <si>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</si>
  <si>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1513015</t>
  </si>
  <si>
    <t>3015</t>
  </si>
  <si>
    <t>Надання пільг багатодітним сім`ям на житлово-комунальні послуги</t>
  </si>
  <si>
    <t>1513016</t>
  </si>
  <si>
    <t>1060</t>
  </si>
  <si>
    <t>3016</t>
  </si>
  <si>
    <t>Надання субсидій населенню для відшкодування витрат на оплату житлово-комунальних послуг</t>
  </si>
  <si>
    <t>1513020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</si>
  <si>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</si>
  <si>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</si>
  <si>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1513021</t>
  </si>
  <si>
    <t>3021</t>
  </si>
  <si>
    <t xml:space="preserve">Надання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</t>
  </si>
  <si>
    <t>1513022</t>
  </si>
  <si>
    <t>3022</t>
  </si>
  <si>
    <t>1513023</t>
  </si>
  <si>
    <t>3023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</si>
  <si>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</si>
  <si>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1513025</t>
  </si>
  <si>
    <t>3025</t>
  </si>
  <si>
    <t>Надання пільг багатодітним сім`ям на придбання твердого палива та скрапленого газу</t>
  </si>
  <si>
    <t>1513026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</si>
  <si>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</si>
  <si>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</si>
  <si>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1513030</t>
  </si>
  <si>
    <t>3030</t>
  </si>
  <si>
    <t>Надання пільг з оплати послуг зв`язку та інших передбачених законодавством пільг (крім пільг на одержання ліків, зубопротезування, забезпечення продуктами харчування, оплату електроенергії, природного і скрапленого газу, на побутові потреби, твердого</t>
  </si>
  <si>
    <t>1513035</t>
  </si>
  <si>
    <t>3035</t>
  </si>
  <si>
    <t>Компенсаційні виплати на пільговий проїзд автомобільним транспортом окремим категоріям громадян</t>
  </si>
  <si>
    <t>1513038</t>
  </si>
  <si>
    <t>3038</t>
  </si>
  <si>
    <t>Компенсаційні виплати на пільговий проїзд електротранспортом окремим категоріям громадян</t>
  </si>
  <si>
    <t>1513250</t>
  </si>
  <si>
    <t>3250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</si>
  <si>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</t>
  </si>
  <si>
    <t>2400000</t>
  </si>
  <si>
    <t>Управління  культури Чернівецької міської ради</t>
  </si>
  <si>
    <t>2410000</t>
  </si>
  <si>
    <t>Управління  культури</t>
  </si>
  <si>
    <t>2410180</t>
  </si>
  <si>
    <t>2414060</t>
  </si>
  <si>
    <t>0824</t>
  </si>
  <si>
    <t>4060</t>
  </si>
  <si>
    <t>Бiблiотеки</t>
  </si>
  <si>
    <t>2414090</t>
  </si>
  <si>
    <t>0828</t>
  </si>
  <si>
    <t>4090</t>
  </si>
  <si>
    <t>Палаци i будинки культури, клуби та iншi заклади клубного типу</t>
  </si>
  <si>
    <t>2414100</t>
  </si>
  <si>
    <t>0960</t>
  </si>
  <si>
    <t>4100</t>
  </si>
  <si>
    <t>Школи естетичного виховання дiтей</t>
  </si>
  <si>
    <t>2414200</t>
  </si>
  <si>
    <t>0829</t>
  </si>
  <si>
    <t>4200</t>
  </si>
  <si>
    <t>Інші культурно-освітні заклади та заходи</t>
  </si>
  <si>
    <t>4000000</t>
  </si>
  <si>
    <t>Департамент житлово-комунального господарства Чернівецької міської ради</t>
  </si>
  <si>
    <t>4010000</t>
  </si>
  <si>
    <t>Департамент житлово-комунального господарства</t>
  </si>
  <si>
    <t>4016310</t>
  </si>
  <si>
    <t>4016410</t>
  </si>
  <si>
    <t>4016630</t>
  </si>
  <si>
    <t>6630</t>
  </si>
  <si>
    <t>Регулювання цін на послуги метрополітену та міського електротранспорту</t>
  </si>
  <si>
    <t>4016632</t>
  </si>
  <si>
    <t>0453</t>
  </si>
  <si>
    <t>6632</t>
  </si>
  <si>
    <t>Регулювання цін на послуги міського електротранспорту</t>
  </si>
  <si>
    <t>4018600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</si>
  <si>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</si>
  <si>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</si>
  <si>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</si>
  <si>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Департамент містобудівного комплексу та земельних відносин</t>
  </si>
  <si>
    <t>4816410</t>
  </si>
  <si>
    <t>4818600</t>
  </si>
  <si>
    <t>7300000</t>
  </si>
  <si>
    <t>Департамент економіки Чернівецької міської ради</t>
  </si>
  <si>
    <t>7310000</t>
  </si>
  <si>
    <t>Департамент економіки</t>
  </si>
  <si>
    <t>7310180</t>
  </si>
  <si>
    <t>7318600</t>
  </si>
  <si>
    <t>7500000</t>
  </si>
  <si>
    <t>Фінансове управління Чернівецької міської ради</t>
  </si>
  <si>
    <t>7510000</t>
  </si>
  <si>
    <t>Фінансове управління</t>
  </si>
  <si>
    <t>7510180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</si>
  <si>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</si>
  <si>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</si>
  <si>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</si>
  <si>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</si>
  <si>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</si>
  <si>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</si>
  <si>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ЗМІНИ ДО РОЗПОДІЛУ</t>
  </si>
  <si>
    <t>видатків міського бюджету на 2017 рік</t>
  </si>
  <si>
    <t>до рішення міської ради VII скликання</t>
  </si>
  <si>
    <t>Секретар Чернівецької міської ради</t>
  </si>
  <si>
    <t>В. Продан</t>
  </si>
  <si>
    <t>07.12.2017 № 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</si>
</sst>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topLeftCell="D1" workbookViewId="0">
      <selection activeCell="J8" sqref="J8:O8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244</v>
      </c>
    </row>
    <row r="2" spans="1:16" x14ac:dyDescent="0.2">
      <c r="M2" t="s">
        <v>247</v>
      </c>
    </row>
    <row r="3" spans="1:16" x14ac:dyDescent="0.2">
      <c r="M3" t="s">
        <v>250</v>
      </c>
    </row>
    <row r="5" spans="1:16" x14ac:dyDescent="0.2">
      <c r="A5" s="24" t="s">
        <v>245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246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8">
        <v>-114100</v>
      </c>
      <c r="F13" s="19">
        <v>-114100</v>
      </c>
      <c r="G13" s="19">
        <v>0</v>
      </c>
      <c r="H13" s="19">
        <v>-26000</v>
      </c>
      <c r="I13" s="19">
        <v>0</v>
      </c>
      <c r="J13" s="18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8">
        <f t="shared" ref="P13:P44" si="0">E13+J13</f>
        <v>-114100</v>
      </c>
    </row>
    <row r="14" spans="1:16" x14ac:dyDescent="0.2">
      <c r="A14" s="6" t="s">
        <v>18</v>
      </c>
      <c r="B14" s="7"/>
      <c r="C14" s="8"/>
      <c r="D14" s="9" t="s">
        <v>19</v>
      </c>
      <c r="E14" s="18">
        <v>-114100</v>
      </c>
      <c r="F14" s="19">
        <v>-114100</v>
      </c>
      <c r="G14" s="19">
        <v>0</v>
      </c>
      <c r="H14" s="19">
        <v>-26000</v>
      </c>
      <c r="I14" s="19">
        <v>0</v>
      </c>
      <c r="J14" s="18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8">
        <f t="shared" si="0"/>
        <v>-114100</v>
      </c>
    </row>
    <row r="15" spans="1:16" ht="25.5" x14ac:dyDescent="0.2">
      <c r="A15" s="6" t="s">
        <v>20</v>
      </c>
      <c r="B15" s="6" t="s">
        <v>22</v>
      </c>
      <c r="C15" s="11" t="s">
        <v>21</v>
      </c>
      <c r="D15" s="9" t="s">
        <v>23</v>
      </c>
      <c r="E15" s="18">
        <v>-80000</v>
      </c>
      <c r="F15" s="19">
        <v>-80000</v>
      </c>
      <c r="G15" s="19">
        <v>0</v>
      </c>
      <c r="H15" s="19">
        <v>0</v>
      </c>
      <c r="I15" s="19">
        <v>0</v>
      </c>
      <c r="J15" s="18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8">
        <f t="shared" si="0"/>
        <v>-80000</v>
      </c>
    </row>
    <row r="16" spans="1:16" ht="38.25" x14ac:dyDescent="0.2">
      <c r="A16" s="6" t="s">
        <v>24</v>
      </c>
      <c r="B16" s="6" t="s">
        <v>26</v>
      </c>
      <c r="C16" s="11" t="s">
        <v>25</v>
      </c>
      <c r="D16" s="9" t="s">
        <v>27</v>
      </c>
      <c r="E16" s="18">
        <v>-2800</v>
      </c>
      <c r="F16" s="19">
        <v>-2800</v>
      </c>
      <c r="G16" s="19">
        <v>0</v>
      </c>
      <c r="H16" s="19">
        <v>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-2800</v>
      </c>
    </row>
    <row r="17" spans="1:16" x14ac:dyDescent="0.2">
      <c r="A17" s="6" t="s">
        <v>28</v>
      </c>
      <c r="B17" s="6" t="s">
        <v>30</v>
      </c>
      <c r="C17" s="11" t="s">
        <v>29</v>
      </c>
      <c r="D17" s="9" t="s">
        <v>31</v>
      </c>
      <c r="E17" s="18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0</v>
      </c>
    </row>
    <row r="18" spans="1:16" x14ac:dyDescent="0.2">
      <c r="A18" s="6" t="s">
        <v>32</v>
      </c>
      <c r="B18" s="6" t="s">
        <v>34</v>
      </c>
      <c r="C18" s="11" t="s">
        <v>33</v>
      </c>
      <c r="D18" s="9" t="s">
        <v>35</v>
      </c>
      <c r="E18" s="18">
        <v>-31300</v>
      </c>
      <c r="F18" s="19">
        <v>-31300</v>
      </c>
      <c r="G18" s="19">
        <v>0</v>
      </c>
      <c r="H18" s="19">
        <v>-26000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-31300</v>
      </c>
    </row>
    <row r="19" spans="1:16" ht="25.5" x14ac:dyDescent="0.2">
      <c r="A19" s="6" t="s">
        <v>36</v>
      </c>
      <c r="B19" s="7"/>
      <c r="C19" s="8"/>
      <c r="D19" s="9" t="s">
        <v>37</v>
      </c>
      <c r="E19" s="18">
        <v>-10249905</v>
      </c>
      <c r="F19" s="19">
        <v>-10249905</v>
      </c>
      <c r="G19" s="19">
        <v>-3370600</v>
      </c>
      <c r="H19" s="19">
        <v>-5968585</v>
      </c>
      <c r="I19" s="19">
        <v>0</v>
      </c>
      <c r="J19" s="18">
        <v>-3885150</v>
      </c>
      <c r="K19" s="19">
        <v>-5338900</v>
      </c>
      <c r="L19" s="19">
        <v>-600</v>
      </c>
      <c r="M19" s="19">
        <v>-329600</v>
      </c>
      <c r="N19" s="19">
        <v>1453750</v>
      </c>
      <c r="O19" s="19">
        <v>1679550</v>
      </c>
      <c r="P19" s="18">
        <f t="shared" si="0"/>
        <v>-14135055</v>
      </c>
    </row>
    <row r="20" spans="1:16" x14ac:dyDescent="0.2">
      <c r="A20" s="6" t="s">
        <v>38</v>
      </c>
      <c r="B20" s="7"/>
      <c r="C20" s="8"/>
      <c r="D20" s="9" t="s">
        <v>39</v>
      </c>
      <c r="E20" s="18">
        <v>-10249905</v>
      </c>
      <c r="F20" s="19">
        <v>-10249905</v>
      </c>
      <c r="G20" s="19">
        <v>-3370600</v>
      </c>
      <c r="H20" s="19">
        <v>-5968585</v>
      </c>
      <c r="I20" s="19">
        <v>0</v>
      </c>
      <c r="J20" s="18">
        <v>-3885150</v>
      </c>
      <c r="K20" s="19">
        <v>-5338900</v>
      </c>
      <c r="L20" s="19">
        <v>-600</v>
      </c>
      <c r="M20" s="19">
        <v>-329600</v>
      </c>
      <c r="N20" s="19">
        <v>1453750</v>
      </c>
      <c r="O20" s="19">
        <v>1679550</v>
      </c>
      <c r="P20" s="18">
        <f t="shared" si="0"/>
        <v>-14135055</v>
      </c>
    </row>
    <row r="21" spans="1:16" ht="25.5" x14ac:dyDescent="0.2">
      <c r="A21" s="6" t="s">
        <v>40</v>
      </c>
      <c r="B21" s="6" t="s">
        <v>22</v>
      </c>
      <c r="C21" s="11" t="s">
        <v>21</v>
      </c>
      <c r="D21" s="9" t="s">
        <v>23</v>
      </c>
      <c r="E21" s="18">
        <v>-8000</v>
      </c>
      <c r="F21" s="19">
        <v>-8000</v>
      </c>
      <c r="G21" s="19">
        <v>0</v>
      </c>
      <c r="H21" s="19">
        <v>0</v>
      </c>
      <c r="I21" s="19">
        <v>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-8000</v>
      </c>
    </row>
    <row r="22" spans="1:16" x14ac:dyDescent="0.2">
      <c r="A22" s="6" t="s">
        <v>41</v>
      </c>
      <c r="B22" s="6" t="s">
        <v>43</v>
      </c>
      <c r="C22" s="11" t="s">
        <v>42</v>
      </c>
      <c r="D22" s="9" t="s">
        <v>44</v>
      </c>
      <c r="E22" s="18">
        <v>-4389700</v>
      </c>
      <c r="F22" s="19">
        <v>-4389700</v>
      </c>
      <c r="G22" s="19">
        <v>-2389700</v>
      </c>
      <c r="H22" s="19">
        <v>-2000000</v>
      </c>
      <c r="I22" s="19">
        <v>0</v>
      </c>
      <c r="J22" s="18">
        <v>-4106700</v>
      </c>
      <c r="K22" s="19">
        <v>-4500000</v>
      </c>
      <c r="L22" s="19">
        <v>0</v>
      </c>
      <c r="M22" s="19">
        <v>0</v>
      </c>
      <c r="N22" s="19">
        <v>393300</v>
      </c>
      <c r="O22" s="19">
        <v>393300</v>
      </c>
      <c r="P22" s="18">
        <f t="shared" si="0"/>
        <v>-8496400</v>
      </c>
    </row>
    <row r="23" spans="1:16" ht="76.5" x14ac:dyDescent="0.2">
      <c r="A23" s="6" t="s">
        <v>45</v>
      </c>
      <c r="B23" s="6" t="s">
        <v>47</v>
      </c>
      <c r="C23" s="11" t="s">
        <v>46</v>
      </c>
      <c r="D23" s="9" t="s">
        <v>48</v>
      </c>
      <c r="E23" s="18">
        <v>3226670</v>
      </c>
      <c r="F23" s="19">
        <v>3226670</v>
      </c>
      <c r="G23" s="19">
        <v>5224800</v>
      </c>
      <c r="H23" s="19">
        <v>-3500000</v>
      </c>
      <c r="I23" s="19">
        <v>0</v>
      </c>
      <c r="J23" s="18">
        <v>780000</v>
      </c>
      <c r="K23" s="19">
        <v>-160000</v>
      </c>
      <c r="L23" s="19">
        <v>0</v>
      </c>
      <c r="M23" s="19">
        <v>0</v>
      </c>
      <c r="N23" s="19">
        <v>940000</v>
      </c>
      <c r="O23" s="19">
        <v>940000</v>
      </c>
      <c r="P23" s="18">
        <f t="shared" si="0"/>
        <v>4006670</v>
      </c>
    </row>
    <row r="24" spans="1:16" ht="89.25" x14ac:dyDescent="0.2">
      <c r="A24" s="6" t="s">
        <v>49</v>
      </c>
      <c r="B24" s="6" t="s">
        <v>51</v>
      </c>
      <c r="C24" s="11" t="s">
        <v>50</v>
      </c>
      <c r="D24" s="9" t="s">
        <v>52</v>
      </c>
      <c r="E24" s="18">
        <v>-532000</v>
      </c>
      <c r="F24" s="19">
        <v>-532000</v>
      </c>
      <c r="G24" s="19">
        <v>-206000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-532000</v>
      </c>
    </row>
    <row r="25" spans="1:16" ht="38.25" x14ac:dyDescent="0.2">
      <c r="A25" s="6" t="s">
        <v>53</v>
      </c>
      <c r="B25" s="6" t="s">
        <v>55</v>
      </c>
      <c r="C25" s="11" t="s">
        <v>54</v>
      </c>
      <c r="D25" s="9" t="s">
        <v>56</v>
      </c>
      <c r="E25" s="18">
        <v>-8291575</v>
      </c>
      <c r="F25" s="19">
        <v>-8291575</v>
      </c>
      <c r="G25" s="19">
        <v>-5777400</v>
      </c>
      <c r="H25" s="19">
        <v>-468585</v>
      </c>
      <c r="I25" s="19">
        <v>0</v>
      </c>
      <c r="J25" s="18">
        <v>-904700</v>
      </c>
      <c r="K25" s="19">
        <v>-678900</v>
      </c>
      <c r="L25" s="19">
        <v>-600</v>
      </c>
      <c r="M25" s="19">
        <v>-329600</v>
      </c>
      <c r="N25" s="19">
        <v>-225800</v>
      </c>
      <c r="O25" s="19">
        <v>0</v>
      </c>
      <c r="P25" s="18">
        <f t="shared" si="0"/>
        <v>-9196275</v>
      </c>
    </row>
    <row r="26" spans="1:16" ht="38.25" x14ac:dyDescent="0.2">
      <c r="A26" s="6" t="s">
        <v>57</v>
      </c>
      <c r="B26" s="6" t="s">
        <v>26</v>
      </c>
      <c r="C26" s="11" t="s">
        <v>25</v>
      </c>
      <c r="D26" s="9" t="s">
        <v>27</v>
      </c>
      <c r="E26" s="18">
        <v>-551000</v>
      </c>
      <c r="F26" s="19">
        <v>-551000</v>
      </c>
      <c r="G26" s="19">
        <v>-453500</v>
      </c>
      <c r="H26" s="19">
        <v>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-551000</v>
      </c>
    </row>
    <row r="27" spans="1:16" ht="25.5" x14ac:dyDescent="0.2">
      <c r="A27" s="6" t="s">
        <v>58</v>
      </c>
      <c r="B27" s="6" t="s">
        <v>59</v>
      </c>
      <c r="C27" s="11" t="s">
        <v>25</v>
      </c>
      <c r="D27" s="9" t="s">
        <v>60</v>
      </c>
      <c r="E27" s="18">
        <v>189100</v>
      </c>
      <c r="F27" s="19">
        <v>189100</v>
      </c>
      <c r="G27" s="19">
        <v>155000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189100</v>
      </c>
    </row>
    <row r="28" spans="1:16" ht="25.5" x14ac:dyDescent="0.2">
      <c r="A28" s="6" t="s">
        <v>61</v>
      </c>
      <c r="B28" s="6" t="s">
        <v>62</v>
      </c>
      <c r="C28" s="11" t="s">
        <v>25</v>
      </c>
      <c r="D28" s="9" t="s">
        <v>63</v>
      </c>
      <c r="E28" s="18">
        <v>59800</v>
      </c>
      <c r="F28" s="19">
        <v>59800</v>
      </c>
      <c r="G28" s="19">
        <v>41600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59800</v>
      </c>
    </row>
    <row r="29" spans="1:16" x14ac:dyDescent="0.2">
      <c r="A29" s="6" t="s">
        <v>64</v>
      </c>
      <c r="B29" s="6" t="s">
        <v>65</v>
      </c>
      <c r="C29" s="11" t="s">
        <v>25</v>
      </c>
      <c r="D29" s="9" t="s">
        <v>66</v>
      </c>
      <c r="E29" s="18">
        <v>46800</v>
      </c>
      <c r="F29" s="19">
        <v>46800</v>
      </c>
      <c r="G29" s="19">
        <v>34600</v>
      </c>
      <c r="H29" s="19">
        <v>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46800</v>
      </c>
    </row>
    <row r="30" spans="1:16" x14ac:dyDescent="0.2">
      <c r="A30" s="6" t="s">
        <v>67</v>
      </c>
      <c r="B30" s="6" t="s">
        <v>69</v>
      </c>
      <c r="C30" s="11" t="s">
        <v>68</v>
      </c>
      <c r="D30" s="9" t="s">
        <v>70</v>
      </c>
      <c r="E30" s="18">
        <v>0</v>
      </c>
      <c r="F30" s="19">
        <v>0</v>
      </c>
      <c r="G30" s="19">
        <v>0</v>
      </c>
      <c r="H30" s="19">
        <v>0</v>
      </c>
      <c r="I30" s="19">
        <v>0</v>
      </c>
      <c r="J30" s="18">
        <v>346250</v>
      </c>
      <c r="K30" s="19">
        <v>0</v>
      </c>
      <c r="L30" s="19">
        <v>0</v>
      </c>
      <c r="M30" s="19">
        <v>0</v>
      </c>
      <c r="N30" s="19">
        <v>346250</v>
      </c>
      <c r="O30" s="19">
        <v>346250</v>
      </c>
      <c r="P30" s="18">
        <f t="shared" si="0"/>
        <v>346250</v>
      </c>
    </row>
    <row r="31" spans="1:16" ht="25.5" x14ac:dyDescent="0.2">
      <c r="A31" s="6" t="s">
        <v>71</v>
      </c>
      <c r="B31" s="7"/>
      <c r="C31" s="8"/>
      <c r="D31" s="9" t="s">
        <v>72</v>
      </c>
      <c r="E31" s="18">
        <v>0</v>
      </c>
      <c r="F31" s="19">
        <v>0</v>
      </c>
      <c r="G31" s="19">
        <v>-21335</v>
      </c>
      <c r="H31" s="19">
        <v>0</v>
      </c>
      <c r="I31" s="19">
        <v>0</v>
      </c>
      <c r="J31" s="18">
        <v>29950</v>
      </c>
      <c r="K31" s="19">
        <v>0</v>
      </c>
      <c r="L31" s="19">
        <v>0</v>
      </c>
      <c r="M31" s="19">
        <v>0</v>
      </c>
      <c r="N31" s="19">
        <v>29950</v>
      </c>
      <c r="O31" s="19">
        <v>29950</v>
      </c>
      <c r="P31" s="18">
        <f t="shared" si="0"/>
        <v>29950</v>
      </c>
    </row>
    <row r="32" spans="1:16" x14ac:dyDescent="0.2">
      <c r="A32" s="6" t="s">
        <v>73</v>
      </c>
      <c r="B32" s="7"/>
      <c r="C32" s="8"/>
      <c r="D32" s="9" t="s">
        <v>74</v>
      </c>
      <c r="E32" s="18">
        <v>0</v>
      </c>
      <c r="F32" s="19">
        <v>0</v>
      </c>
      <c r="G32" s="19">
        <v>-21335</v>
      </c>
      <c r="H32" s="19">
        <v>0</v>
      </c>
      <c r="I32" s="19">
        <v>0</v>
      </c>
      <c r="J32" s="18">
        <v>29950</v>
      </c>
      <c r="K32" s="19">
        <v>0</v>
      </c>
      <c r="L32" s="19">
        <v>0</v>
      </c>
      <c r="M32" s="19">
        <v>0</v>
      </c>
      <c r="N32" s="19">
        <v>29950</v>
      </c>
      <c r="O32" s="19">
        <v>29950</v>
      </c>
      <c r="P32" s="18">
        <f t="shared" si="0"/>
        <v>29950</v>
      </c>
    </row>
    <row r="33" spans="1:16" ht="25.5" x14ac:dyDescent="0.2">
      <c r="A33" s="6" t="s">
        <v>75</v>
      </c>
      <c r="B33" s="6" t="s">
        <v>76</v>
      </c>
      <c r="C33" s="8"/>
      <c r="D33" s="9" t="s">
        <v>77</v>
      </c>
      <c r="E33" s="18">
        <v>0</v>
      </c>
      <c r="F33" s="19">
        <v>0</v>
      </c>
      <c r="G33" s="19">
        <v>-21335</v>
      </c>
      <c r="H33" s="19">
        <v>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 t="shared" si="0"/>
        <v>0</v>
      </c>
    </row>
    <row r="34" spans="1:16" ht="25.5" x14ac:dyDescent="0.2">
      <c r="A34" s="12" t="s">
        <v>78</v>
      </c>
      <c r="B34" s="12" t="s">
        <v>80</v>
      </c>
      <c r="C34" s="13" t="s">
        <v>79</v>
      </c>
      <c r="D34" s="14" t="s">
        <v>81</v>
      </c>
      <c r="E34" s="20">
        <v>0</v>
      </c>
      <c r="F34" s="21">
        <v>0</v>
      </c>
      <c r="G34" s="21">
        <v>-21335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 t="shared" si="0"/>
        <v>0</v>
      </c>
    </row>
    <row r="35" spans="1:16" ht="25.5" x14ac:dyDescent="0.2">
      <c r="A35" s="6" t="s">
        <v>82</v>
      </c>
      <c r="B35" s="6" t="s">
        <v>83</v>
      </c>
      <c r="C35" s="11" t="s">
        <v>79</v>
      </c>
      <c r="D35" s="9" t="s">
        <v>84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29950</v>
      </c>
      <c r="K35" s="19">
        <v>0</v>
      </c>
      <c r="L35" s="19">
        <v>0</v>
      </c>
      <c r="M35" s="19">
        <v>0</v>
      </c>
      <c r="N35" s="19">
        <v>29950</v>
      </c>
      <c r="O35" s="19">
        <v>29950</v>
      </c>
      <c r="P35" s="18">
        <f t="shared" si="0"/>
        <v>29950</v>
      </c>
    </row>
    <row r="36" spans="1:16" x14ac:dyDescent="0.2">
      <c r="A36" s="12" t="s">
        <v>85</v>
      </c>
      <c r="B36" s="12" t="s">
        <v>86</v>
      </c>
      <c r="C36" s="13" t="s">
        <v>79</v>
      </c>
      <c r="D36" s="14" t="s">
        <v>87</v>
      </c>
      <c r="E36" s="20">
        <v>0</v>
      </c>
      <c r="F36" s="21">
        <v>0</v>
      </c>
      <c r="G36" s="21">
        <v>0</v>
      </c>
      <c r="H36" s="21">
        <v>0</v>
      </c>
      <c r="I36" s="21">
        <v>0</v>
      </c>
      <c r="J36" s="20">
        <v>29950</v>
      </c>
      <c r="K36" s="21">
        <v>0</v>
      </c>
      <c r="L36" s="21">
        <v>0</v>
      </c>
      <c r="M36" s="21">
        <v>0</v>
      </c>
      <c r="N36" s="21">
        <v>29950</v>
      </c>
      <c r="O36" s="21">
        <v>29950</v>
      </c>
      <c r="P36" s="20">
        <f t="shared" si="0"/>
        <v>29950</v>
      </c>
    </row>
    <row r="37" spans="1:16" ht="25.5" x14ac:dyDescent="0.2">
      <c r="A37" s="6" t="s">
        <v>88</v>
      </c>
      <c r="B37" s="7"/>
      <c r="C37" s="8"/>
      <c r="D37" s="9" t="s">
        <v>89</v>
      </c>
      <c r="E37" s="18">
        <v>87902</v>
      </c>
      <c r="F37" s="19">
        <v>87902</v>
      </c>
      <c r="G37" s="19">
        <v>0</v>
      </c>
      <c r="H37" s="19">
        <v>0</v>
      </c>
      <c r="I37" s="19">
        <v>0</v>
      </c>
      <c r="J37" s="18">
        <v>576149</v>
      </c>
      <c r="K37" s="19">
        <v>0</v>
      </c>
      <c r="L37" s="19">
        <v>0</v>
      </c>
      <c r="M37" s="19">
        <v>0</v>
      </c>
      <c r="N37" s="19">
        <v>576149</v>
      </c>
      <c r="O37" s="19">
        <v>576149</v>
      </c>
      <c r="P37" s="18">
        <f t="shared" si="0"/>
        <v>664051</v>
      </c>
    </row>
    <row r="38" spans="1:16" ht="25.5" x14ac:dyDescent="0.2">
      <c r="A38" s="6" t="s">
        <v>90</v>
      </c>
      <c r="B38" s="7"/>
      <c r="C38" s="8"/>
      <c r="D38" s="9" t="s">
        <v>91</v>
      </c>
      <c r="E38" s="18">
        <v>87902</v>
      </c>
      <c r="F38" s="19">
        <v>87902</v>
      </c>
      <c r="G38" s="19">
        <v>0</v>
      </c>
      <c r="H38" s="19">
        <v>0</v>
      </c>
      <c r="I38" s="19">
        <v>0</v>
      </c>
      <c r="J38" s="18">
        <v>576149</v>
      </c>
      <c r="K38" s="19">
        <v>0</v>
      </c>
      <c r="L38" s="19">
        <v>0</v>
      </c>
      <c r="M38" s="19">
        <v>0</v>
      </c>
      <c r="N38" s="19">
        <v>576149</v>
      </c>
      <c r="O38" s="19">
        <v>576149</v>
      </c>
      <c r="P38" s="18">
        <f t="shared" si="0"/>
        <v>664051</v>
      </c>
    </row>
    <row r="39" spans="1:16" ht="25.5" x14ac:dyDescent="0.2">
      <c r="A39" s="6" t="s">
        <v>92</v>
      </c>
      <c r="B39" s="6" t="s">
        <v>94</v>
      </c>
      <c r="C39" s="11" t="s">
        <v>93</v>
      </c>
      <c r="D39" s="9" t="s">
        <v>95</v>
      </c>
      <c r="E39" s="18">
        <v>-19707</v>
      </c>
      <c r="F39" s="19">
        <v>-19707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-19707</v>
      </c>
    </row>
    <row r="40" spans="1:16" ht="25.5" x14ac:dyDescent="0.2">
      <c r="A40" s="6" t="s">
        <v>96</v>
      </c>
      <c r="B40" s="6" t="s">
        <v>97</v>
      </c>
      <c r="C40" s="8"/>
      <c r="D40" s="9" t="s">
        <v>98</v>
      </c>
      <c r="E40" s="18">
        <v>107609</v>
      </c>
      <c r="F40" s="19">
        <v>107609</v>
      </c>
      <c r="G40" s="19">
        <v>0</v>
      </c>
      <c r="H40" s="19">
        <v>0</v>
      </c>
      <c r="I40" s="19">
        <v>0</v>
      </c>
      <c r="J40" s="18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8">
        <f t="shared" si="0"/>
        <v>107609</v>
      </c>
    </row>
    <row r="41" spans="1:16" x14ac:dyDescent="0.2">
      <c r="A41" s="12" t="s">
        <v>99</v>
      </c>
      <c r="B41" s="12" t="s">
        <v>101</v>
      </c>
      <c r="C41" s="13" t="s">
        <v>100</v>
      </c>
      <c r="D41" s="14" t="s">
        <v>102</v>
      </c>
      <c r="E41" s="20">
        <v>107609</v>
      </c>
      <c r="F41" s="21">
        <v>107609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 t="shared" si="0"/>
        <v>107609</v>
      </c>
    </row>
    <row r="42" spans="1:16" ht="25.5" x14ac:dyDescent="0.2">
      <c r="A42" s="6" t="s">
        <v>103</v>
      </c>
      <c r="B42" s="6" t="s">
        <v>105</v>
      </c>
      <c r="C42" s="11" t="s">
        <v>104</v>
      </c>
      <c r="D42" s="9" t="s">
        <v>106</v>
      </c>
      <c r="E42" s="18">
        <v>0</v>
      </c>
      <c r="F42" s="19">
        <v>0</v>
      </c>
      <c r="G42" s="19">
        <v>0</v>
      </c>
      <c r="H42" s="19">
        <v>0</v>
      </c>
      <c r="I42" s="19">
        <v>0</v>
      </c>
      <c r="J42" s="18">
        <v>32399</v>
      </c>
      <c r="K42" s="19">
        <v>0</v>
      </c>
      <c r="L42" s="19">
        <v>0</v>
      </c>
      <c r="M42" s="19">
        <v>0</v>
      </c>
      <c r="N42" s="19">
        <v>32399</v>
      </c>
      <c r="O42" s="19">
        <v>32399</v>
      </c>
      <c r="P42" s="18">
        <f t="shared" si="0"/>
        <v>32399</v>
      </c>
    </row>
    <row r="43" spans="1:16" x14ac:dyDescent="0.2">
      <c r="A43" s="6" t="s">
        <v>107</v>
      </c>
      <c r="B43" s="6" t="s">
        <v>69</v>
      </c>
      <c r="C43" s="11" t="s">
        <v>68</v>
      </c>
      <c r="D43" s="9" t="s">
        <v>70</v>
      </c>
      <c r="E43" s="18">
        <v>0</v>
      </c>
      <c r="F43" s="19">
        <v>0</v>
      </c>
      <c r="G43" s="19">
        <v>0</v>
      </c>
      <c r="H43" s="19">
        <v>0</v>
      </c>
      <c r="I43" s="19">
        <v>0</v>
      </c>
      <c r="J43" s="18">
        <v>543750</v>
      </c>
      <c r="K43" s="19">
        <v>0</v>
      </c>
      <c r="L43" s="19">
        <v>0</v>
      </c>
      <c r="M43" s="19">
        <v>0</v>
      </c>
      <c r="N43" s="19">
        <v>543750</v>
      </c>
      <c r="O43" s="19">
        <v>543750</v>
      </c>
      <c r="P43" s="18">
        <f t="shared" si="0"/>
        <v>543750</v>
      </c>
    </row>
    <row r="44" spans="1:16" ht="25.5" x14ac:dyDescent="0.2">
      <c r="A44" s="6" t="s">
        <v>108</v>
      </c>
      <c r="B44" s="7"/>
      <c r="C44" s="8"/>
      <c r="D44" s="9" t="s">
        <v>109</v>
      </c>
      <c r="E44" s="18">
        <v>1382330</v>
      </c>
      <c r="F44" s="19">
        <v>1382330</v>
      </c>
      <c r="G44" s="19">
        <v>0</v>
      </c>
      <c r="H44" s="19">
        <v>0</v>
      </c>
      <c r="I44" s="19">
        <v>0</v>
      </c>
      <c r="J44" s="18">
        <v>5027830</v>
      </c>
      <c r="K44" s="19">
        <v>-641000</v>
      </c>
      <c r="L44" s="19">
        <v>0</v>
      </c>
      <c r="M44" s="19">
        <v>0</v>
      </c>
      <c r="N44" s="19">
        <v>5668830</v>
      </c>
      <c r="O44" s="19">
        <v>5768830</v>
      </c>
      <c r="P44" s="18">
        <f t="shared" si="0"/>
        <v>6410160</v>
      </c>
    </row>
    <row r="45" spans="1:16" x14ac:dyDescent="0.2">
      <c r="A45" s="6" t="s">
        <v>110</v>
      </c>
      <c r="B45" s="7"/>
      <c r="C45" s="8"/>
      <c r="D45" s="9" t="s">
        <v>111</v>
      </c>
      <c r="E45" s="18">
        <v>1382330</v>
      </c>
      <c r="F45" s="19">
        <v>1382330</v>
      </c>
      <c r="G45" s="19">
        <v>0</v>
      </c>
      <c r="H45" s="19">
        <v>0</v>
      </c>
      <c r="I45" s="19">
        <v>0</v>
      </c>
      <c r="J45" s="18">
        <v>5027830</v>
      </c>
      <c r="K45" s="19">
        <v>-641000</v>
      </c>
      <c r="L45" s="19">
        <v>0</v>
      </c>
      <c r="M45" s="19">
        <v>0</v>
      </c>
      <c r="N45" s="19">
        <v>5668830</v>
      </c>
      <c r="O45" s="19">
        <v>5768830</v>
      </c>
      <c r="P45" s="18">
        <f t="shared" ref="P45:P76" si="1">E45+J45</f>
        <v>6410160</v>
      </c>
    </row>
    <row r="46" spans="1:16" ht="25.5" x14ac:dyDescent="0.2">
      <c r="A46" s="6" t="s">
        <v>112</v>
      </c>
      <c r="B46" s="6" t="s">
        <v>114</v>
      </c>
      <c r="C46" s="11" t="s">
        <v>113</v>
      </c>
      <c r="D46" s="9" t="s">
        <v>115</v>
      </c>
      <c r="E46" s="18">
        <v>135912</v>
      </c>
      <c r="F46" s="19">
        <v>135912</v>
      </c>
      <c r="G46" s="19">
        <v>0</v>
      </c>
      <c r="H46" s="19">
        <v>0</v>
      </c>
      <c r="I46" s="19">
        <v>0</v>
      </c>
      <c r="J46" s="18">
        <v>1250000</v>
      </c>
      <c r="K46" s="19">
        <v>-450000</v>
      </c>
      <c r="L46" s="19">
        <v>0</v>
      </c>
      <c r="M46" s="19">
        <v>0</v>
      </c>
      <c r="N46" s="19">
        <v>1700000</v>
      </c>
      <c r="O46" s="19">
        <v>1800000</v>
      </c>
      <c r="P46" s="18">
        <f t="shared" si="1"/>
        <v>1385912</v>
      </c>
    </row>
    <row r="47" spans="1:16" ht="38.25" x14ac:dyDescent="0.2">
      <c r="A47" s="6" t="s">
        <v>116</v>
      </c>
      <c r="B47" s="6" t="s">
        <v>118</v>
      </c>
      <c r="C47" s="11" t="s">
        <v>117</v>
      </c>
      <c r="D47" s="9" t="s">
        <v>119</v>
      </c>
      <c r="E47" s="18">
        <v>0</v>
      </c>
      <c r="F47" s="19">
        <v>0</v>
      </c>
      <c r="G47" s="19">
        <v>0</v>
      </c>
      <c r="H47" s="19">
        <v>0</v>
      </c>
      <c r="I47" s="19">
        <v>0</v>
      </c>
      <c r="J47" s="18">
        <v>-191000</v>
      </c>
      <c r="K47" s="19">
        <v>-191000</v>
      </c>
      <c r="L47" s="19">
        <v>0</v>
      </c>
      <c r="M47" s="19">
        <v>0</v>
      </c>
      <c r="N47" s="19">
        <v>0</v>
      </c>
      <c r="O47" s="19">
        <v>0</v>
      </c>
      <c r="P47" s="18">
        <f t="shared" si="1"/>
        <v>-191000</v>
      </c>
    </row>
    <row r="48" spans="1:16" ht="25.5" x14ac:dyDescent="0.2">
      <c r="A48" s="6" t="s">
        <v>120</v>
      </c>
      <c r="B48" s="6" t="s">
        <v>122</v>
      </c>
      <c r="C48" s="11" t="s">
        <v>121</v>
      </c>
      <c r="D48" s="9" t="s">
        <v>123</v>
      </c>
      <c r="E48" s="18">
        <v>909599</v>
      </c>
      <c r="F48" s="19">
        <v>909599</v>
      </c>
      <c r="G48" s="19">
        <v>0</v>
      </c>
      <c r="H48" s="19">
        <v>0</v>
      </c>
      <c r="I48" s="19">
        <v>0</v>
      </c>
      <c r="J48" s="18">
        <v>3210500</v>
      </c>
      <c r="K48" s="19">
        <v>0</v>
      </c>
      <c r="L48" s="19">
        <v>0</v>
      </c>
      <c r="M48" s="19">
        <v>0</v>
      </c>
      <c r="N48" s="19">
        <v>3210500</v>
      </c>
      <c r="O48" s="19">
        <v>3210500</v>
      </c>
      <c r="P48" s="18">
        <f t="shared" si="1"/>
        <v>4120099</v>
      </c>
    </row>
    <row r="49" spans="1:16" ht="25.5" x14ac:dyDescent="0.2">
      <c r="A49" s="6" t="s">
        <v>124</v>
      </c>
      <c r="B49" s="6" t="s">
        <v>126</v>
      </c>
      <c r="C49" s="11" t="s">
        <v>125</v>
      </c>
      <c r="D49" s="9" t="s">
        <v>127</v>
      </c>
      <c r="E49" s="18">
        <v>20385</v>
      </c>
      <c r="F49" s="19">
        <v>20385</v>
      </c>
      <c r="G49" s="19">
        <v>0</v>
      </c>
      <c r="H49" s="19">
        <v>0</v>
      </c>
      <c r="I49" s="19">
        <v>0</v>
      </c>
      <c r="J49" s="18">
        <v>86000</v>
      </c>
      <c r="K49" s="19">
        <v>0</v>
      </c>
      <c r="L49" s="19">
        <v>0</v>
      </c>
      <c r="M49" s="19">
        <v>0</v>
      </c>
      <c r="N49" s="19">
        <v>86000</v>
      </c>
      <c r="O49" s="19">
        <v>86000</v>
      </c>
      <c r="P49" s="18">
        <f t="shared" si="1"/>
        <v>106385</v>
      </c>
    </row>
    <row r="50" spans="1:16" ht="25.5" x14ac:dyDescent="0.2">
      <c r="A50" s="6" t="s">
        <v>128</v>
      </c>
      <c r="B50" s="6" t="s">
        <v>130</v>
      </c>
      <c r="C50" s="11" t="s">
        <v>129</v>
      </c>
      <c r="D50" s="9" t="s">
        <v>131</v>
      </c>
      <c r="E50" s="18">
        <v>316434</v>
      </c>
      <c r="F50" s="19">
        <v>316434</v>
      </c>
      <c r="G50" s="19">
        <v>0</v>
      </c>
      <c r="H50" s="19">
        <v>0</v>
      </c>
      <c r="I50" s="19">
        <v>0</v>
      </c>
      <c r="J50" s="18">
        <v>672330</v>
      </c>
      <c r="K50" s="19">
        <v>0</v>
      </c>
      <c r="L50" s="19">
        <v>0</v>
      </c>
      <c r="M50" s="19">
        <v>0</v>
      </c>
      <c r="N50" s="19">
        <v>672330</v>
      </c>
      <c r="O50" s="19">
        <v>672330</v>
      </c>
      <c r="P50" s="18">
        <f t="shared" si="1"/>
        <v>988764</v>
      </c>
    </row>
    <row r="51" spans="1:16" ht="38.25" x14ac:dyDescent="0.2">
      <c r="A51" s="6" t="s">
        <v>132</v>
      </c>
      <c r="B51" s="7"/>
      <c r="C51" s="8"/>
      <c r="D51" s="9" t="s">
        <v>133</v>
      </c>
      <c r="E51" s="18">
        <v>-13713692.999999998</v>
      </c>
      <c r="F51" s="19">
        <v>-13713692.999999998</v>
      </c>
      <c r="G51" s="19">
        <v>0</v>
      </c>
      <c r="H51" s="19">
        <v>-74700</v>
      </c>
      <c r="I51" s="19">
        <v>0</v>
      </c>
      <c r="J51" s="18">
        <v>3594885</v>
      </c>
      <c r="K51" s="19">
        <v>0</v>
      </c>
      <c r="L51" s="19">
        <v>0</v>
      </c>
      <c r="M51" s="19">
        <v>0</v>
      </c>
      <c r="N51" s="19">
        <v>3594885</v>
      </c>
      <c r="O51" s="19">
        <v>3594885</v>
      </c>
      <c r="P51" s="18">
        <f t="shared" si="1"/>
        <v>-10118807.999999998</v>
      </c>
    </row>
    <row r="52" spans="1:16" ht="25.5" x14ac:dyDescent="0.2">
      <c r="A52" s="6" t="s">
        <v>134</v>
      </c>
      <c r="B52" s="7"/>
      <c r="C52" s="8"/>
      <c r="D52" s="9" t="s">
        <v>135</v>
      </c>
      <c r="E52" s="18">
        <v>-13713692.999999998</v>
      </c>
      <c r="F52" s="19">
        <v>-13713692.999999998</v>
      </c>
      <c r="G52" s="19">
        <v>0</v>
      </c>
      <c r="H52" s="19">
        <v>-74700</v>
      </c>
      <c r="I52" s="19">
        <v>0</v>
      </c>
      <c r="J52" s="18">
        <v>3594885</v>
      </c>
      <c r="K52" s="19">
        <v>0</v>
      </c>
      <c r="L52" s="19">
        <v>0</v>
      </c>
      <c r="M52" s="19">
        <v>0</v>
      </c>
      <c r="N52" s="19">
        <v>3594885</v>
      </c>
      <c r="O52" s="19">
        <v>3594885</v>
      </c>
      <c r="P52" s="18">
        <f t="shared" si="1"/>
        <v>-10118807.999999998</v>
      </c>
    </row>
    <row r="53" spans="1:16" ht="25.5" x14ac:dyDescent="0.2">
      <c r="A53" s="6" t="s">
        <v>136</v>
      </c>
      <c r="B53" s="6" t="s">
        <v>22</v>
      </c>
      <c r="C53" s="11" t="s">
        <v>21</v>
      </c>
      <c r="D53" s="9" t="s">
        <v>23</v>
      </c>
      <c r="E53" s="18">
        <v>-1000000</v>
      </c>
      <c r="F53" s="19">
        <v>-1000000</v>
      </c>
      <c r="G53" s="19">
        <v>0</v>
      </c>
      <c r="H53" s="19">
        <v>-74700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-1000000</v>
      </c>
    </row>
    <row r="54" spans="1:16" ht="76.5" x14ac:dyDescent="0.2">
      <c r="A54" s="6" t="s">
        <v>137</v>
      </c>
      <c r="B54" s="6" t="s">
        <v>138</v>
      </c>
      <c r="C54" s="8"/>
      <c r="D54" s="9" t="s">
        <v>139</v>
      </c>
      <c r="E54" s="18">
        <v>-17200000</v>
      </c>
      <c r="F54" s="19">
        <v>-17200000</v>
      </c>
      <c r="G54" s="19">
        <v>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-17200000</v>
      </c>
    </row>
    <row r="55" spans="1:16" ht="89.25" x14ac:dyDescent="0.2">
      <c r="A55" s="12" t="s">
        <v>140</v>
      </c>
      <c r="B55" s="12" t="s">
        <v>142</v>
      </c>
      <c r="C55" s="13" t="s">
        <v>141</v>
      </c>
      <c r="D55" s="14" t="s">
        <v>143</v>
      </c>
      <c r="E55" s="20">
        <v>-8284300</v>
      </c>
      <c r="F55" s="21">
        <v>-8284300</v>
      </c>
      <c r="G55" s="21">
        <v>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 t="shared" si="1"/>
        <v>-8284300</v>
      </c>
    </row>
    <row r="56" spans="1:16" ht="89.25" x14ac:dyDescent="0.2">
      <c r="A56" s="12" t="s">
        <v>144</v>
      </c>
      <c r="B56" s="12" t="s">
        <v>145</v>
      </c>
      <c r="C56" s="13" t="s">
        <v>141</v>
      </c>
      <c r="D56" s="14" t="s">
        <v>146</v>
      </c>
      <c r="E56" s="20">
        <v>-1780200</v>
      </c>
      <c r="F56" s="21">
        <v>-1780200</v>
      </c>
      <c r="G56" s="21">
        <v>0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 t="shared" si="1"/>
        <v>-1780200</v>
      </c>
    </row>
    <row r="57" spans="1:16" ht="89.25" x14ac:dyDescent="0.2">
      <c r="A57" s="12" t="s">
        <v>147</v>
      </c>
      <c r="B57" s="12" t="s">
        <v>149</v>
      </c>
      <c r="C57" s="13" t="s">
        <v>148</v>
      </c>
      <c r="D57" s="14" t="s">
        <v>150</v>
      </c>
      <c r="E57" s="20">
        <v>-707300</v>
      </c>
      <c r="F57" s="21">
        <v>-707300</v>
      </c>
      <c r="G57" s="21">
        <v>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 t="shared" si="1"/>
        <v>-707300</v>
      </c>
    </row>
    <row r="58" spans="1:16" ht="25.5" x14ac:dyDescent="0.2">
      <c r="A58" s="12" t="s">
        <v>151</v>
      </c>
      <c r="B58" s="12" t="s">
        <v>152</v>
      </c>
      <c r="C58" s="13" t="s">
        <v>148</v>
      </c>
      <c r="D58" s="14" t="s">
        <v>153</v>
      </c>
      <c r="E58" s="20">
        <v>-1026600</v>
      </c>
      <c r="F58" s="21">
        <v>-1026600</v>
      </c>
      <c r="G58" s="21">
        <v>0</v>
      </c>
      <c r="H58" s="21">
        <v>0</v>
      </c>
      <c r="I58" s="21">
        <v>0</v>
      </c>
      <c r="J58" s="20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0">
        <f t="shared" si="1"/>
        <v>-1026600</v>
      </c>
    </row>
    <row r="59" spans="1:16" ht="38.25" x14ac:dyDescent="0.2">
      <c r="A59" s="12" t="s">
        <v>154</v>
      </c>
      <c r="B59" s="12" t="s">
        <v>156</v>
      </c>
      <c r="C59" s="13" t="s">
        <v>155</v>
      </c>
      <c r="D59" s="14" t="s">
        <v>157</v>
      </c>
      <c r="E59" s="20">
        <v>-5401600</v>
      </c>
      <c r="F59" s="21">
        <v>-5401600</v>
      </c>
      <c r="G59" s="21">
        <v>0</v>
      </c>
      <c r="H59" s="21">
        <v>0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 t="shared" si="1"/>
        <v>-5401600</v>
      </c>
    </row>
    <row r="60" spans="1:16" ht="38.25" x14ac:dyDescent="0.2">
      <c r="A60" s="6" t="s">
        <v>158</v>
      </c>
      <c r="B60" s="6" t="s">
        <v>159</v>
      </c>
      <c r="C60" s="8"/>
      <c r="D60" s="9" t="s">
        <v>160</v>
      </c>
      <c r="E60" s="18">
        <v>-140193</v>
      </c>
      <c r="F60" s="19">
        <v>-140193</v>
      </c>
      <c r="G60" s="19">
        <v>0</v>
      </c>
      <c r="H60" s="19">
        <v>0</v>
      </c>
      <c r="I60" s="19">
        <v>0</v>
      </c>
      <c r="J60" s="18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8">
        <f t="shared" si="1"/>
        <v>-140193</v>
      </c>
    </row>
    <row r="61" spans="1:16" ht="89.25" x14ac:dyDescent="0.2">
      <c r="A61" s="12" t="s">
        <v>161</v>
      </c>
      <c r="B61" s="12" t="s">
        <v>162</v>
      </c>
      <c r="C61" s="13" t="s">
        <v>141</v>
      </c>
      <c r="D61" s="14" t="s">
        <v>163</v>
      </c>
      <c r="E61" s="20">
        <v>-4502.1000000000004</v>
      </c>
      <c r="F61" s="21">
        <v>-4502.1000000000004</v>
      </c>
      <c r="G61" s="21">
        <v>0</v>
      </c>
      <c r="H61" s="21">
        <v>0</v>
      </c>
      <c r="I61" s="21">
        <v>0</v>
      </c>
      <c r="J61" s="20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0">
        <f t="shared" si="1"/>
        <v>-4502.1000000000004</v>
      </c>
    </row>
    <row r="62" spans="1:16" ht="89.25" x14ac:dyDescent="0.2">
      <c r="A62" s="12" t="s">
        <v>164</v>
      </c>
      <c r="B62" s="12" t="s">
        <v>165</v>
      </c>
      <c r="C62" s="13" t="s">
        <v>141</v>
      </c>
      <c r="D62" s="14" t="s">
        <v>146</v>
      </c>
      <c r="E62" s="20">
        <v>-38</v>
      </c>
      <c r="F62" s="21">
        <v>-38</v>
      </c>
      <c r="G62" s="21">
        <v>0</v>
      </c>
      <c r="H62" s="21">
        <v>0</v>
      </c>
      <c r="I62" s="21">
        <v>0</v>
      </c>
      <c r="J62" s="20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0">
        <f t="shared" si="1"/>
        <v>-38</v>
      </c>
    </row>
    <row r="63" spans="1:16" ht="76.5" x14ac:dyDescent="0.2">
      <c r="A63" s="12" t="s">
        <v>166</v>
      </c>
      <c r="B63" s="12" t="s">
        <v>167</v>
      </c>
      <c r="C63" s="13" t="s">
        <v>148</v>
      </c>
      <c r="D63" s="14" t="s">
        <v>168</v>
      </c>
      <c r="E63" s="20">
        <v>-2200</v>
      </c>
      <c r="F63" s="21">
        <v>-2200</v>
      </c>
      <c r="G63" s="21">
        <v>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 t="shared" si="1"/>
        <v>-2200</v>
      </c>
    </row>
    <row r="64" spans="1:16" ht="38.25" x14ac:dyDescent="0.2">
      <c r="A64" s="12" t="s">
        <v>169</v>
      </c>
      <c r="B64" s="12" t="s">
        <v>170</v>
      </c>
      <c r="C64" s="13" t="s">
        <v>148</v>
      </c>
      <c r="D64" s="14" t="s">
        <v>171</v>
      </c>
      <c r="E64" s="20">
        <v>-303.7</v>
      </c>
      <c r="F64" s="21">
        <v>-303.7</v>
      </c>
      <c r="G64" s="21">
        <v>0</v>
      </c>
      <c r="H64" s="21">
        <v>0</v>
      </c>
      <c r="I64" s="21">
        <v>0</v>
      </c>
      <c r="J64" s="20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0">
        <f t="shared" si="1"/>
        <v>-303.7</v>
      </c>
    </row>
    <row r="65" spans="1:16" ht="51" x14ac:dyDescent="0.2">
      <c r="A65" s="12" t="s">
        <v>172</v>
      </c>
      <c r="B65" s="12" t="s">
        <v>173</v>
      </c>
      <c r="C65" s="13" t="s">
        <v>155</v>
      </c>
      <c r="D65" s="14" t="s">
        <v>174</v>
      </c>
      <c r="E65" s="20">
        <v>-133149.20000000001</v>
      </c>
      <c r="F65" s="21">
        <v>-133149.20000000001</v>
      </c>
      <c r="G65" s="21">
        <v>0</v>
      </c>
      <c r="H65" s="21">
        <v>0</v>
      </c>
      <c r="I65" s="21">
        <v>0</v>
      </c>
      <c r="J65" s="20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0">
        <f t="shared" si="1"/>
        <v>-133149.20000000001</v>
      </c>
    </row>
    <row r="66" spans="1:16" ht="102" x14ac:dyDescent="0.2">
      <c r="A66" s="6" t="s">
        <v>175</v>
      </c>
      <c r="B66" s="6" t="s">
        <v>176</v>
      </c>
      <c r="C66" s="8"/>
      <c r="D66" s="9" t="s">
        <v>177</v>
      </c>
      <c r="E66" s="18">
        <v>4626500</v>
      </c>
      <c r="F66" s="19">
        <v>4626500</v>
      </c>
      <c r="G66" s="19">
        <v>0</v>
      </c>
      <c r="H66" s="19">
        <v>0</v>
      </c>
      <c r="I66" s="19">
        <v>0</v>
      </c>
      <c r="J66" s="18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8">
        <f t="shared" si="1"/>
        <v>4626500</v>
      </c>
    </row>
    <row r="67" spans="1:16" ht="38.25" x14ac:dyDescent="0.2">
      <c r="A67" s="12" t="s">
        <v>178</v>
      </c>
      <c r="B67" s="12" t="s">
        <v>179</v>
      </c>
      <c r="C67" s="13" t="s">
        <v>148</v>
      </c>
      <c r="D67" s="14" t="s">
        <v>180</v>
      </c>
      <c r="E67" s="20">
        <v>1000000</v>
      </c>
      <c r="F67" s="21">
        <v>1000000</v>
      </c>
      <c r="G67" s="21">
        <v>0</v>
      </c>
      <c r="H67" s="21">
        <v>0</v>
      </c>
      <c r="I67" s="21">
        <v>0</v>
      </c>
      <c r="J67" s="20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0">
        <f t="shared" si="1"/>
        <v>1000000</v>
      </c>
    </row>
    <row r="68" spans="1:16" ht="38.25" x14ac:dyDescent="0.2">
      <c r="A68" s="12" t="s">
        <v>181</v>
      </c>
      <c r="B68" s="12" t="s">
        <v>182</v>
      </c>
      <c r="C68" s="13" t="s">
        <v>148</v>
      </c>
      <c r="D68" s="14" t="s">
        <v>183</v>
      </c>
      <c r="E68" s="20">
        <v>3626500</v>
      </c>
      <c r="F68" s="21">
        <v>3626500</v>
      </c>
      <c r="G68" s="21">
        <v>0</v>
      </c>
      <c r="H68" s="21">
        <v>0</v>
      </c>
      <c r="I68" s="21">
        <v>0</v>
      </c>
      <c r="J68" s="20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0">
        <f t="shared" si="1"/>
        <v>3626500</v>
      </c>
    </row>
    <row r="69" spans="1:16" ht="89.25" x14ac:dyDescent="0.2">
      <c r="A69" s="6" t="s">
        <v>184</v>
      </c>
      <c r="B69" s="6" t="s">
        <v>185</v>
      </c>
      <c r="C69" s="11" t="s">
        <v>155</v>
      </c>
      <c r="D69" s="9" t="s">
        <v>186</v>
      </c>
      <c r="E69" s="18">
        <v>0</v>
      </c>
      <c r="F69" s="19">
        <v>0</v>
      </c>
      <c r="G69" s="19">
        <v>0</v>
      </c>
      <c r="H69" s="19">
        <v>0</v>
      </c>
      <c r="I69" s="19">
        <v>0</v>
      </c>
      <c r="J69" s="18">
        <v>3594885</v>
      </c>
      <c r="K69" s="19">
        <v>0</v>
      </c>
      <c r="L69" s="19">
        <v>0</v>
      </c>
      <c r="M69" s="19">
        <v>0</v>
      </c>
      <c r="N69" s="19">
        <v>3594885</v>
      </c>
      <c r="O69" s="19">
        <v>3594885</v>
      </c>
      <c r="P69" s="18">
        <f t="shared" si="1"/>
        <v>3594885</v>
      </c>
    </row>
    <row r="70" spans="1:16" ht="25.5" x14ac:dyDescent="0.2">
      <c r="A70" s="6" t="s">
        <v>187</v>
      </c>
      <c r="B70" s="7"/>
      <c r="C70" s="8"/>
      <c r="D70" s="9" t="s">
        <v>188</v>
      </c>
      <c r="E70" s="18">
        <v>232857</v>
      </c>
      <c r="F70" s="19">
        <v>232857</v>
      </c>
      <c r="G70" s="19">
        <v>61400</v>
      </c>
      <c r="H70" s="19">
        <v>-595000</v>
      </c>
      <c r="I70" s="19">
        <v>0</v>
      </c>
      <c r="J70" s="18">
        <v>377943</v>
      </c>
      <c r="K70" s="19">
        <v>0</v>
      </c>
      <c r="L70" s="19">
        <v>0</v>
      </c>
      <c r="M70" s="19">
        <v>0</v>
      </c>
      <c r="N70" s="19">
        <v>377943</v>
      </c>
      <c r="O70" s="19">
        <v>377943</v>
      </c>
      <c r="P70" s="18">
        <f t="shared" si="1"/>
        <v>610800</v>
      </c>
    </row>
    <row r="71" spans="1:16" x14ac:dyDescent="0.2">
      <c r="A71" s="6" t="s">
        <v>189</v>
      </c>
      <c r="B71" s="7"/>
      <c r="C71" s="8"/>
      <c r="D71" s="9" t="s">
        <v>190</v>
      </c>
      <c r="E71" s="18">
        <v>232857</v>
      </c>
      <c r="F71" s="19">
        <v>232857</v>
      </c>
      <c r="G71" s="19">
        <v>61400</v>
      </c>
      <c r="H71" s="19">
        <v>-595000</v>
      </c>
      <c r="I71" s="19">
        <v>0</v>
      </c>
      <c r="J71" s="18">
        <v>377943</v>
      </c>
      <c r="K71" s="19">
        <v>0</v>
      </c>
      <c r="L71" s="19">
        <v>0</v>
      </c>
      <c r="M71" s="19">
        <v>0</v>
      </c>
      <c r="N71" s="19">
        <v>377943</v>
      </c>
      <c r="O71" s="19">
        <v>377943</v>
      </c>
      <c r="P71" s="18">
        <f t="shared" si="1"/>
        <v>610800</v>
      </c>
    </row>
    <row r="72" spans="1:16" ht="25.5" x14ac:dyDescent="0.2">
      <c r="A72" s="6" t="s">
        <v>191</v>
      </c>
      <c r="B72" s="6" t="s">
        <v>22</v>
      </c>
      <c r="C72" s="11" t="s">
        <v>21</v>
      </c>
      <c r="D72" s="9" t="s">
        <v>23</v>
      </c>
      <c r="E72" s="18">
        <v>-25000</v>
      </c>
      <c r="F72" s="19">
        <v>-25000</v>
      </c>
      <c r="G72" s="19">
        <v>0</v>
      </c>
      <c r="H72" s="19">
        <v>-25000</v>
      </c>
      <c r="I72" s="19">
        <v>0</v>
      </c>
      <c r="J72" s="18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8">
        <f t="shared" si="1"/>
        <v>-25000</v>
      </c>
    </row>
    <row r="73" spans="1:16" x14ac:dyDescent="0.2">
      <c r="A73" s="6" t="s">
        <v>192</v>
      </c>
      <c r="B73" s="6" t="s">
        <v>194</v>
      </c>
      <c r="C73" s="11" t="s">
        <v>193</v>
      </c>
      <c r="D73" s="9" t="s">
        <v>195</v>
      </c>
      <c r="E73" s="18">
        <v>-114365</v>
      </c>
      <c r="F73" s="19">
        <v>-114365</v>
      </c>
      <c r="G73" s="19">
        <v>-4500</v>
      </c>
      <c r="H73" s="19">
        <v>-130000</v>
      </c>
      <c r="I73" s="19">
        <v>0</v>
      </c>
      <c r="J73" s="18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8">
        <f t="shared" si="1"/>
        <v>-114365</v>
      </c>
    </row>
    <row r="74" spans="1:16" ht="25.5" x14ac:dyDescent="0.2">
      <c r="A74" s="6" t="s">
        <v>196</v>
      </c>
      <c r="B74" s="6" t="s">
        <v>198</v>
      </c>
      <c r="C74" s="11" t="s">
        <v>197</v>
      </c>
      <c r="D74" s="9" t="s">
        <v>199</v>
      </c>
      <c r="E74" s="18">
        <v>-154278</v>
      </c>
      <c r="F74" s="19">
        <v>-154278</v>
      </c>
      <c r="G74" s="19">
        <v>15900</v>
      </c>
      <c r="H74" s="19">
        <v>-290000</v>
      </c>
      <c r="I74" s="19">
        <v>0</v>
      </c>
      <c r="J74" s="18">
        <v>377943</v>
      </c>
      <c r="K74" s="19">
        <v>0</v>
      </c>
      <c r="L74" s="19">
        <v>0</v>
      </c>
      <c r="M74" s="19">
        <v>0</v>
      </c>
      <c r="N74" s="19">
        <v>377943</v>
      </c>
      <c r="O74" s="19">
        <v>377943</v>
      </c>
      <c r="P74" s="18">
        <f t="shared" si="1"/>
        <v>223665</v>
      </c>
    </row>
    <row r="75" spans="1:16" x14ac:dyDescent="0.2">
      <c r="A75" s="6" t="s">
        <v>200</v>
      </c>
      <c r="B75" s="6" t="s">
        <v>202</v>
      </c>
      <c r="C75" s="11" t="s">
        <v>201</v>
      </c>
      <c r="D75" s="9" t="s">
        <v>203</v>
      </c>
      <c r="E75" s="18">
        <v>-109300</v>
      </c>
      <c r="F75" s="19">
        <v>-109300</v>
      </c>
      <c r="G75" s="19">
        <v>0</v>
      </c>
      <c r="H75" s="19">
        <v>-130000</v>
      </c>
      <c r="I75" s="19">
        <v>0</v>
      </c>
      <c r="J75" s="18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8">
        <f t="shared" si="1"/>
        <v>-109300</v>
      </c>
    </row>
    <row r="76" spans="1:16" ht="25.5" x14ac:dyDescent="0.2">
      <c r="A76" s="6" t="s">
        <v>204</v>
      </c>
      <c r="B76" s="6" t="s">
        <v>206</v>
      </c>
      <c r="C76" s="11" t="s">
        <v>205</v>
      </c>
      <c r="D76" s="9" t="s">
        <v>207</v>
      </c>
      <c r="E76" s="18">
        <v>635800</v>
      </c>
      <c r="F76" s="19">
        <v>635800</v>
      </c>
      <c r="G76" s="19">
        <v>50000</v>
      </c>
      <c r="H76" s="19">
        <v>-20000</v>
      </c>
      <c r="I76" s="19">
        <v>0</v>
      </c>
      <c r="J76" s="18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8">
        <f t="shared" si="1"/>
        <v>635800</v>
      </c>
    </row>
    <row r="77" spans="1:16" ht="25.5" x14ac:dyDescent="0.2">
      <c r="A77" s="6" t="s">
        <v>208</v>
      </c>
      <c r="B77" s="7"/>
      <c r="C77" s="8"/>
      <c r="D77" s="9" t="s">
        <v>209</v>
      </c>
      <c r="E77" s="18">
        <v>654970</v>
      </c>
      <c r="F77" s="19">
        <v>67250</v>
      </c>
      <c r="G77" s="19">
        <v>0</v>
      </c>
      <c r="H77" s="19">
        <v>0</v>
      </c>
      <c r="I77" s="19">
        <v>587720</v>
      </c>
      <c r="J77" s="18">
        <v>12210000</v>
      </c>
      <c r="K77" s="19">
        <v>0</v>
      </c>
      <c r="L77" s="19">
        <v>0</v>
      </c>
      <c r="M77" s="19">
        <v>0</v>
      </c>
      <c r="N77" s="19">
        <v>12210000</v>
      </c>
      <c r="O77" s="19">
        <v>12210000</v>
      </c>
      <c r="P77" s="18">
        <f t="shared" ref="P77:P95" si="2">E77+J77</f>
        <v>12864970</v>
      </c>
    </row>
    <row r="78" spans="1:16" ht="25.5" x14ac:dyDescent="0.2">
      <c r="A78" s="6" t="s">
        <v>210</v>
      </c>
      <c r="B78" s="7"/>
      <c r="C78" s="8"/>
      <c r="D78" s="9" t="s">
        <v>211</v>
      </c>
      <c r="E78" s="18">
        <v>654970</v>
      </c>
      <c r="F78" s="19">
        <v>67250</v>
      </c>
      <c r="G78" s="19">
        <v>0</v>
      </c>
      <c r="H78" s="19">
        <v>0</v>
      </c>
      <c r="I78" s="19">
        <v>587720</v>
      </c>
      <c r="J78" s="18">
        <v>12210000</v>
      </c>
      <c r="K78" s="19">
        <v>0</v>
      </c>
      <c r="L78" s="19">
        <v>0</v>
      </c>
      <c r="M78" s="19">
        <v>0</v>
      </c>
      <c r="N78" s="19">
        <v>12210000</v>
      </c>
      <c r="O78" s="19">
        <v>12210000</v>
      </c>
      <c r="P78" s="18">
        <f t="shared" si="2"/>
        <v>12864970</v>
      </c>
    </row>
    <row r="79" spans="1:16" ht="25.5" x14ac:dyDescent="0.2">
      <c r="A79" s="6" t="s">
        <v>212</v>
      </c>
      <c r="B79" s="6" t="s">
        <v>105</v>
      </c>
      <c r="C79" s="11" t="s">
        <v>104</v>
      </c>
      <c r="D79" s="9" t="s">
        <v>106</v>
      </c>
      <c r="E79" s="18">
        <v>0</v>
      </c>
      <c r="F79" s="19">
        <v>0</v>
      </c>
      <c r="G79" s="19">
        <v>0</v>
      </c>
      <c r="H79" s="19">
        <v>0</v>
      </c>
      <c r="I79" s="19">
        <v>0</v>
      </c>
      <c r="J79" s="18">
        <v>2100000</v>
      </c>
      <c r="K79" s="19">
        <v>0</v>
      </c>
      <c r="L79" s="19">
        <v>0</v>
      </c>
      <c r="M79" s="19">
        <v>0</v>
      </c>
      <c r="N79" s="19">
        <v>2100000</v>
      </c>
      <c r="O79" s="19">
        <v>2100000</v>
      </c>
      <c r="P79" s="18">
        <f t="shared" si="2"/>
        <v>2100000</v>
      </c>
    </row>
    <row r="80" spans="1:16" x14ac:dyDescent="0.2">
      <c r="A80" s="6" t="s">
        <v>213</v>
      </c>
      <c r="B80" s="6" t="s">
        <v>69</v>
      </c>
      <c r="C80" s="11" t="s">
        <v>68</v>
      </c>
      <c r="D80" s="9" t="s">
        <v>70</v>
      </c>
      <c r="E80" s="18">
        <v>0</v>
      </c>
      <c r="F80" s="19">
        <v>0</v>
      </c>
      <c r="G80" s="19">
        <v>0</v>
      </c>
      <c r="H80" s="19">
        <v>0</v>
      </c>
      <c r="I80" s="19">
        <v>0</v>
      </c>
      <c r="J80" s="18">
        <v>10110000</v>
      </c>
      <c r="K80" s="19">
        <v>0</v>
      </c>
      <c r="L80" s="19">
        <v>0</v>
      </c>
      <c r="M80" s="19">
        <v>0</v>
      </c>
      <c r="N80" s="19">
        <v>10110000</v>
      </c>
      <c r="O80" s="19">
        <v>10110000</v>
      </c>
      <c r="P80" s="18">
        <f t="shared" si="2"/>
        <v>10110000</v>
      </c>
    </row>
    <row r="81" spans="1:16" ht="38.25" x14ac:dyDescent="0.2">
      <c r="A81" s="6" t="s">
        <v>214</v>
      </c>
      <c r="B81" s="6" t="s">
        <v>215</v>
      </c>
      <c r="C81" s="8"/>
      <c r="D81" s="9" t="s">
        <v>216</v>
      </c>
      <c r="E81" s="18">
        <v>587720</v>
      </c>
      <c r="F81" s="19">
        <v>0</v>
      </c>
      <c r="G81" s="19">
        <v>0</v>
      </c>
      <c r="H81" s="19">
        <v>0</v>
      </c>
      <c r="I81" s="19">
        <v>587720</v>
      </c>
      <c r="J81" s="18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8">
        <f t="shared" si="2"/>
        <v>587720</v>
      </c>
    </row>
    <row r="82" spans="1:16" ht="25.5" x14ac:dyDescent="0.2">
      <c r="A82" s="12" t="s">
        <v>217</v>
      </c>
      <c r="B82" s="12" t="s">
        <v>219</v>
      </c>
      <c r="C82" s="13" t="s">
        <v>218</v>
      </c>
      <c r="D82" s="14" t="s">
        <v>220</v>
      </c>
      <c r="E82" s="20">
        <v>587720</v>
      </c>
      <c r="F82" s="21">
        <v>0</v>
      </c>
      <c r="G82" s="21">
        <v>0</v>
      </c>
      <c r="H82" s="21">
        <v>0</v>
      </c>
      <c r="I82" s="21">
        <v>587720</v>
      </c>
      <c r="J82" s="20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0">
        <f t="shared" si="2"/>
        <v>587720</v>
      </c>
    </row>
    <row r="83" spans="1:16" x14ac:dyDescent="0.2">
      <c r="A83" s="6" t="s">
        <v>221</v>
      </c>
      <c r="B83" s="6" t="s">
        <v>34</v>
      </c>
      <c r="C83" s="11" t="s">
        <v>33</v>
      </c>
      <c r="D83" s="9" t="s">
        <v>35</v>
      </c>
      <c r="E83" s="18">
        <v>67250</v>
      </c>
      <c r="F83" s="19">
        <v>67250</v>
      </c>
      <c r="G83" s="19">
        <v>0</v>
      </c>
      <c r="H83" s="19">
        <v>0</v>
      </c>
      <c r="I83" s="19">
        <v>0</v>
      </c>
      <c r="J83" s="18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8">
        <f t="shared" si="2"/>
        <v>67250</v>
      </c>
    </row>
    <row r="84" spans="1:16" ht="38.25" x14ac:dyDescent="0.2">
      <c r="A84" s="6" t="s">
        <v>222</v>
      </c>
      <c r="B84" s="7"/>
      <c r="C84" s="8"/>
      <c r="D84" s="9" t="s">
        <v>223</v>
      </c>
      <c r="E84" s="18">
        <v>207306</v>
      </c>
      <c r="F84" s="19">
        <v>207306</v>
      </c>
      <c r="G84" s="19">
        <v>0</v>
      </c>
      <c r="H84" s="19">
        <v>0</v>
      </c>
      <c r="I84" s="19">
        <v>0</v>
      </c>
      <c r="J84" s="18">
        <v>4679160</v>
      </c>
      <c r="K84" s="19">
        <v>0</v>
      </c>
      <c r="L84" s="19">
        <v>0</v>
      </c>
      <c r="M84" s="19">
        <v>0</v>
      </c>
      <c r="N84" s="19">
        <v>4679160</v>
      </c>
      <c r="O84" s="19">
        <v>4679160</v>
      </c>
      <c r="P84" s="18">
        <f t="shared" si="2"/>
        <v>4886466</v>
      </c>
    </row>
    <row r="85" spans="1:16" ht="25.5" x14ac:dyDescent="0.2">
      <c r="A85" s="6" t="s">
        <v>224</v>
      </c>
      <c r="B85" s="7"/>
      <c r="C85" s="8"/>
      <c r="D85" s="9" t="s">
        <v>225</v>
      </c>
      <c r="E85" s="18">
        <v>207306</v>
      </c>
      <c r="F85" s="19">
        <v>207306</v>
      </c>
      <c r="G85" s="19">
        <v>0</v>
      </c>
      <c r="H85" s="19">
        <v>0</v>
      </c>
      <c r="I85" s="19">
        <v>0</v>
      </c>
      <c r="J85" s="18">
        <v>4679160</v>
      </c>
      <c r="K85" s="19">
        <v>0</v>
      </c>
      <c r="L85" s="19">
        <v>0</v>
      </c>
      <c r="M85" s="19">
        <v>0</v>
      </c>
      <c r="N85" s="19">
        <v>4679160</v>
      </c>
      <c r="O85" s="19">
        <v>4679160</v>
      </c>
      <c r="P85" s="18">
        <f t="shared" si="2"/>
        <v>4886466</v>
      </c>
    </row>
    <row r="86" spans="1:16" x14ac:dyDescent="0.2">
      <c r="A86" s="6" t="s">
        <v>226</v>
      </c>
      <c r="B86" s="6" t="s">
        <v>69</v>
      </c>
      <c r="C86" s="11" t="s">
        <v>68</v>
      </c>
      <c r="D86" s="9" t="s">
        <v>70</v>
      </c>
      <c r="E86" s="18">
        <v>0</v>
      </c>
      <c r="F86" s="19">
        <v>0</v>
      </c>
      <c r="G86" s="19">
        <v>0</v>
      </c>
      <c r="H86" s="19">
        <v>0</v>
      </c>
      <c r="I86" s="19">
        <v>0</v>
      </c>
      <c r="J86" s="18">
        <v>4500000</v>
      </c>
      <c r="K86" s="19">
        <v>0</v>
      </c>
      <c r="L86" s="19">
        <v>0</v>
      </c>
      <c r="M86" s="19">
        <v>0</v>
      </c>
      <c r="N86" s="19">
        <v>4500000</v>
      </c>
      <c r="O86" s="19">
        <v>4500000</v>
      </c>
      <c r="P86" s="18">
        <f t="shared" si="2"/>
        <v>4500000</v>
      </c>
    </row>
    <row r="87" spans="1:16" x14ac:dyDescent="0.2">
      <c r="A87" s="6" t="s">
        <v>227</v>
      </c>
      <c r="B87" s="6" t="s">
        <v>34</v>
      </c>
      <c r="C87" s="11" t="s">
        <v>33</v>
      </c>
      <c r="D87" s="9" t="s">
        <v>35</v>
      </c>
      <c r="E87" s="18">
        <v>207306</v>
      </c>
      <c r="F87" s="19">
        <v>207306</v>
      </c>
      <c r="G87" s="19">
        <v>0</v>
      </c>
      <c r="H87" s="19">
        <v>0</v>
      </c>
      <c r="I87" s="19">
        <v>0</v>
      </c>
      <c r="J87" s="18">
        <v>179160</v>
      </c>
      <c r="K87" s="19">
        <v>0</v>
      </c>
      <c r="L87" s="19">
        <v>0</v>
      </c>
      <c r="M87" s="19">
        <v>0</v>
      </c>
      <c r="N87" s="19">
        <v>179160</v>
      </c>
      <c r="O87" s="19">
        <v>179160</v>
      </c>
      <c r="P87" s="18">
        <f t="shared" si="2"/>
        <v>386466</v>
      </c>
    </row>
    <row r="88" spans="1:16" ht="25.5" x14ac:dyDescent="0.2">
      <c r="A88" s="6" t="s">
        <v>228</v>
      </c>
      <c r="B88" s="7"/>
      <c r="C88" s="8"/>
      <c r="D88" s="9" t="s">
        <v>229</v>
      </c>
      <c r="E88" s="18">
        <v>-273100</v>
      </c>
      <c r="F88" s="19">
        <v>-273100</v>
      </c>
      <c r="G88" s="19">
        <v>0</v>
      </c>
      <c r="H88" s="19">
        <v>-29000</v>
      </c>
      <c r="I88" s="19">
        <v>0</v>
      </c>
      <c r="J88" s="18">
        <v>80000</v>
      </c>
      <c r="K88" s="19">
        <v>0</v>
      </c>
      <c r="L88" s="19">
        <v>0</v>
      </c>
      <c r="M88" s="19">
        <v>0</v>
      </c>
      <c r="N88" s="19">
        <v>80000</v>
      </c>
      <c r="O88" s="19">
        <v>80000</v>
      </c>
      <c r="P88" s="18">
        <f t="shared" si="2"/>
        <v>-193100</v>
      </c>
    </row>
    <row r="89" spans="1:16" x14ac:dyDescent="0.2">
      <c r="A89" s="6" t="s">
        <v>230</v>
      </c>
      <c r="B89" s="7"/>
      <c r="C89" s="8"/>
      <c r="D89" s="9" t="s">
        <v>231</v>
      </c>
      <c r="E89" s="18">
        <v>-273100</v>
      </c>
      <c r="F89" s="19">
        <v>-273100</v>
      </c>
      <c r="G89" s="19">
        <v>0</v>
      </c>
      <c r="H89" s="19">
        <v>-29000</v>
      </c>
      <c r="I89" s="19">
        <v>0</v>
      </c>
      <c r="J89" s="18">
        <v>80000</v>
      </c>
      <c r="K89" s="19">
        <v>0</v>
      </c>
      <c r="L89" s="19">
        <v>0</v>
      </c>
      <c r="M89" s="19">
        <v>0</v>
      </c>
      <c r="N89" s="19">
        <v>80000</v>
      </c>
      <c r="O89" s="19">
        <v>80000</v>
      </c>
      <c r="P89" s="18">
        <f t="shared" si="2"/>
        <v>-193100</v>
      </c>
    </row>
    <row r="90" spans="1:16" ht="25.5" x14ac:dyDescent="0.2">
      <c r="A90" s="6" t="s">
        <v>232</v>
      </c>
      <c r="B90" s="6" t="s">
        <v>22</v>
      </c>
      <c r="C90" s="11" t="s">
        <v>21</v>
      </c>
      <c r="D90" s="9" t="s">
        <v>23</v>
      </c>
      <c r="E90" s="18">
        <v>13900</v>
      </c>
      <c r="F90" s="19">
        <v>13900</v>
      </c>
      <c r="G90" s="19">
        <v>0</v>
      </c>
      <c r="H90" s="19">
        <v>-29000</v>
      </c>
      <c r="I90" s="19">
        <v>0</v>
      </c>
      <c r="J90" s="18">
        <v>80000</v>
      </c>
      <c r="K90" s="19">
        <v>0</v>
      </c>
      <c r="L90" s="19">
        <v>0</v>
      </c>
      <c r="M90" s="19">
        <v>0</v>
      </c>
      <c r="N90" s="19">
        <v>80000</v>
      </c>
      <c r="O90" s="19">
        <v>80000</v>
      </c>
      <c r="P90" s="18">
        <f t="shared" si="2"/>
        <v>93900</v>
      </c>
    </row>
    <row r="91" spans="1:16" x14ac:dyDescent="0.2">
      <c r="A91" s="6" t="s">
        <v>233</v>
      </c>
      <c r="B91" s="6" t="s">
        <v>34</v>
      </c>
      <c r="C91" s="11" t="s">
        <v>33</v>
      </c>
      <c r="D91" s="9" t="s">
        <v>35</v>
      </c>
      <c r="E91" s="18">
        <v>-287000</v>
      </c>
      <c r="F91" s="19">
        <v>-287000</v>
      </c>
      <c r="G91" s="19">
        <v>0</v>
      </c>
      <c r="H91" s="19">
        <v>0</v>
      </c>
      <c r="I91" s="19">
        <v>0</v>
      </c>
      <c r="J91" s="18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8">
        <f t="shared" si="2"/>
        <v>-287000</v>
      </c>
    </row>
    <row r="92" spans="1:16" ht="25.5" x14ac:dyDescent="0.2">
      <c r="A92" s="6" t="s">
        <v>234</v>
      </c>
      <c r="B92" s="7"/>
      <c r="C92" s="8"/>
      <c r="D92" s="9" t="s">
        <v>235</v>
      </c>
      <c r="E92" s="18">
        <v>-28000</v>
      </c>
      <c r="F92" s="19">
        <v>-28000</v>
      </c>
      <c r="G92" s="19">
        <v>0</v>
      </c>
      <c r="H92" s="19">
        <v>-28000</v>
      </c>
      <c r="I92" s="19">
        <v>0</v>
      </c>
      <c r="J92" s="18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8">
        <f t="shared" si="2"/>
        <v>-28000</v>
      </c>
    </row>
    <row r="93" spans="1:16" x14ac:dyDescent="0.2">
      <c r="A93" s="6" t="s">
        <v>236</v>
      </c>
      <c r="B93" s="7"/>
      <c r="C93" s="8"/>
      <c r="D93" s="9" t="s">
        <v>237</v>
      </c>
      <c r="E93" s="18">
        <v>-28000</v>
      </c>
      <c r="F93" s="19">
        <v>-28000</v>
      </c>
      <c r="G93" s="19">
        <v>0</v>
      </c>
      <c r="H93" s="19">
        <v>-28000</v>
      </c>
      <c r="I93" s="19">
        <v>0</v>
      </c>
      <c r="J93" s="18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8">
        <f t="shared" si="2"/>
        <v>-28000</v>
      </c>
    </row>
    <row r="94" spans="1:16" ht="25.5" x14ac:dyDescent="0.2">
      <c r="A94" s="6" t="s">
        <v>238</v>
      </c>
      <c r="B94" s="6" t="s">
        <v>22</v>
      </c>
      <c r="C94" s="11" t="s">
        <v>21</v>
      </c>
      <c r="D94" s="9" t="s">
        <v>23</v>
      </c>
      <c r="E94" s="18">
        <v>-28000</v>
      </c>
      <c r="F94" s="19">
        <v>-28000</v>
      </c>
      <c r="G94" s="19">
        <v>0</v>
      </c>
      <c r="H94" s="19">
        <v>-28000</v>
      </c>
      <c r="I94" s="19">
        <v>0</v>
      </c>
      <c r="J94" s="18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8">
        <f t="shared" si="2"/>
        <v>-28000</v>
      </c>
    </row>
    <row r="95" spans="1:16" x14ac:dyDescent="0.2">
      <c r="A95" s="15"/>
      <c r="B95" s="16" t="s">
        <v>239</v>
      </c>
      <c r="C95" s="17"/>
      <c r="D95" s="10" t="s">
        <v>7</v>
      </c>
      <c r="E95" s="18">
        <v>-21813433</v>
      </c>
      <c r="F95" s="18">
        <v>-22401153</v>
      </c>
      <c r="G95" s="18">
        <v>-3330535</v>
      </c>
      <c r="H95" s="18">
        <v>-6721285</v>
      </c>
      <c r="I95" s="18">
        <v>587720</v>
      </c>
      <c r="J95" s="18">
        <v>22690767</v>
      </c>
      <c r="K95" s="18">
        <v>-5979900</v>
      </c>
      <c r="L95" s="18">
        <v>-600</v>
      </c>
      <c r="M95" s="18">
        <v>-329600</v>
      </c>
      <c r="N95" s="18">
        <v>28670667</v>
      </c>
      <c r="O95" s="18">
        <v>28996467</v>
      </c>
      <c r="P95" s="18">
        <f t="shared" si="2"/>
        <v>877334</v>
      </c>
    </row>
    <row r="98" spans="1:9" x14ac:dyDescent="0.2">
      <c r="B98" s="2" t="s">
        <v>248</v>
      </c>
      <c r="I98" s="2" t="s">
        <v>249</v>
      </c>
    </row>
    <row r="101" spans="1:9" x14ac:dyDescent="0.2">
      <c r="A101" s="3" t="s">
        <v>240</v>
      </c>
    </row>
    <row r="102" spans="1:9" x14ac:dyDescent="0.2">
      <c r="A102" s="3" t="s">
        <v>241</v>
      </c>
    </row>
    <row r="103" spans="1:9" x14ac:dyDescent="0.2">
      <c r="A103" s="3" t="s">
        <v>242</v>
      </c>
    </row>
    <row r="104" spans="1:9" x14ac:dyDescent="0.2">
      <c r="A104" s="3" t="s">
        <v>243</v>
      </c>
    </row>
  </sheetData>
  <mergeCells count="22">
    <mergeCell ref="A5:P5"/>
    <mergeCell ref="A6:P6"/>
    <mergeCell ref="A8:A11"/>
    <mergeCell ref="B8:B11"/>
    <mergeCell ref="C8:C11"/>
    <mergeCell ref="D8:D11"/>
    <mergeCell ref="J9:J11"/>
    <mergeCell ref="K9:K11"/>
    <mergeCell ref="F9:F11"/>
    <mergeCell ref="G9:H9"/>
    <mergeCell ref="M10:M11"/>
    <mergeCell ref="N9:N11"/>
    <mergeCell ref="L9:M9"/>
    <mergeCell ref="L10:L11"/>
    <mergeCell ref="E8:I8"/>
    <mergeCell ref="E9:E11"/>
    <mergeCell ref="O10:O11"/>
    <mergeCell ref="P8:P11"/>
    <mergeCell ref="G10:G11"/>
    <mergeCell ref="H10:H11"/>
    <mergeCell ref="I9:I11"/>
    <mergeCell ref="J8:O8"/>
  </mergeCells>
  <phoneticPr fontId="2" type="noConversion"/>
  <pageMargins left="0.19685039370078741" right="0.19685039370078741" top="1.1811023622047245" bottom="0.19685039370078741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2017-12-07T13:35:44Z</cp:lastPrinted>
  <dcterms:created xsi:type="dcterms:W3CDTF">2017-12-07T10:51:26Z</dcterms:created>
  <dcterms:modified xsi:type="dcterms:W3CDTF">2017-12-12T14:50:00Z</dcterms:modified>
</cp:coreProperties>
</file>