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Програма Додаток 1 зміни" sheetId="5" r:id="rId1"/>
  </sheets>
  <definedNames>
    <definedName name="_xlnm.Print_Titles" localSheetId="0">'Програма Додаток 1 зміни'!$10:$10</definedName>
  </definedNames>
  <calcPr calcId="162913" fullCalcOnLoad="1"/>
</workbook>
</file>

<file path=xl/calcChain.xml><?xml version="1.0" encoding="utf-8"?>
<calcChain xmlns="http://schemas.openxmlformats.org/spreadsheetml/2006/main">
  <c r="P15" i="5" l="1"/>
  <c r="S22" i="5"/>
  <c r="P22" i="5"/>
  <c r="Q18" i="5"/>
  <c r="R18" i="5"/>
  <c r="W18" i="5"/>
  <c r="V18" i="5"/>
  <c r="U18" i="5"/>
  <c r="P24" i="5"/>
</calcChain>
</file>

<file path=xl/sharedStrings.xml><?xml version="1.0" encoding="utf-8"?>
<sst xmlns="http://schemas.openxmlformats.org/spreadsheetml/2006/main" count="38" uniqueCount="37">
  <si>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</si>
  <si>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</si>
  <si>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</si>
  <si>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</si>
  <si>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</si>
  <si>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</si>
  <si>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</si>
  <si>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Ступінь будівельної готовності об"єктів станом на 01.01.2017р. %</t>
  </si>
  <si>
    <t>Всього видатків на завершення будівництва об'єкта на майбутні роки, грн.</t>
  </si>
  <si>
    <t>Кошти ДФРР (державні кошти), грн.</t>
  </si>
  <si>
    <t xml:space="preserve">Прогнозний обсяг видатків в грн. на </t>
  </si>
  <si>
    <r>
      <t>Виконано на об</t>
    </r>
    <r>
      <rPr>
        <b/>
        <sz val="13"/>
        <rFont val="Arial"/>
        <family val="2"/>
        <charset val="204"/>
      </rPr>
      <t>'</t>
    </r>
    <r>
      <rPr>
        <b/>
        <sz val="13"/>
        <rFont val="Times New Roman"/>
        <family val="1"/>
        <charset val="204"/>
      </rPr>
      <t>єкті станом на 01.01.2017 р., грн.</t>
    </r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</si>
  <si>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</si>
  <si>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Всього</t>
  </si>
  <si>
    <t xml:space="preserve">Комунальне господарство </t>
  </si>
  <si>
    <t>Потреба (орієнтовна вартість робіт)                     на 2017 рік,                     грн.</t>
  </si>
  <si>
    <t xml:space="preserve">   </t>
  </si>
  <si>
    <t>Тендерна пропозиція переможця (ціна договору підряду), грн</t>
  </si>
  <si>
    <t xml:space="preserve"> виділено на 2017 рік</t>
  </si>
  <si>
    <t xml:space="preserve">      Чернівецький міський голова                                                    </t>
  </si>
  <si>
    <t xml:space="preserve">   О.Каспрук</t>
  </si>
  <si>
    <t>додаткова                         потреба</t>
  </si>
  <si>
    <t>зняти суму</t>
  </si>
  <si>
    <t>в тому числі: на 2017 рік</t>
  </si>
  <si>
    <t>до рішення міської ради VII скликання</t>
  </si>
  <si>
    <t>4016310 (150101)</t>
  </si>
  <si>
    <t xml:space="preserve"> вартість  експертизи  </t>
  </si>
  <si>
    <r>
      <t>Будівництво модульної котельні на базі котлів фірми VIESSMANN загальною потужністю 1,5 МВт по вул.Поштовій,3 в м.Чернівцях,</t>
    </r>
    <r>
      <rPr>
        <b/>
        <sz val="14"/>
        <rFont val="Times New Roman"/>
        <family val="1"/>
        <charset val="204"/>
      </rPr>
      <t xml:space="preserve"> в т.ч.:</t>
    </r>
  </si>
  <si>
    <t>По капітальних видатках, де замовником є МКП "Чернівцітеплокомуненерго"</t>
  </si>
  <si>
    <t>вартість проектних робіт</t>
  </si>
  <si>
    <t>Інші обєкти</t>
  </si>
  <si>
    <t>Капітальний ремонт внутрішнього дворику будівлі  на Центральній площі,1 в м.Чернівцях</t>
  </si>
  <si>
    <t>Разом</t>
  </si>
  <si>
    <t>Капітальний ремонт тротуару з благоустроєм ділянки на вул.Буковинській від вул.Головної до вул.Гребінки</t>
  </si>
  <si>
    <t xml:space="preserve">Додаток </t>
  </si>
  <si>
    <t>Капітальний ремонт  теплових мереж міста, (в т.ч. придбання попередньоізольованих труб з пінополіуретановою ізоляцією труб) (перинатальний  центр)</t>
  </si>
  <si>
    <r>
      <t xml:space="preserve">09.08.2017 </t>
    </r>
    <r>
      <rPr>
        <sz val="16"/>
        <rFont val="Times New Roman"/>
        <family val="1"/>
        <charset val="204"/>
      </rPr>
      <t>№ 834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</si>
</sst>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3" formatCode="_(* #,##0.00_);_(* \(#,##0.00\);_(* &quot;-&quot;??_);_(@_)"/>
    <numFmt numFmtId="204" formatCode="#,##0.0"/>
  </numFmts>
  <fonts count="31" x14ac:knownFonts="1">
    <font>
      <sz val="10"/>
      <name val="Arial"/>
    </font>
    <font>
      <sz val="10"/>
      <name val="Arial"/>
    </font>
    <font>
      <b/>
      <i/>
      <sz val="14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"/>
    </font>
    <font>
      <sz val="14"/>
      <color indexed="9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3"/>
      <name val="Arial"/>
      <family val="2"/>
      <charset val="204"/>
    </font>
    <font>
      <sz val="11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203" fontId="1" fillId="0" borderId="0" applyFont="0" applyFill="0" applyBorder="0" applyAlignment="0" applyProtection="0"/>
  </cellStyleXfs>
  <cellXfs count="157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2" fontId="5" fillId="0" borderId="4" xfId="1" applyNumberFormat="1" applyFont="1" applyFill="1" applyBorder="1" applyAlignment="1" applyProtection="1">
      <alignment horizontal="center" vertical="center"/>
      <protection locked="0"/>
    </xf>
    <xf numFmtId="2" fontId="5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wrapText="1"/>
    </xf>
    <xf numFmtId="4" fontId="4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0" fontId="15" fillId="0" borderId="0" xfId="0" applyFont="1"/>
    <xf numFmtId="0" fontId="14" fillId="0" borderId="0" xfId="0" applyFont="1" applyAlignment="1">
      <alignment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0" xfId="2" applyFont="1" applyBorder="1" applyAlignment="1"/>
    <xf numFmtId="0" fontId="18" fillId="0" borderId="0" xfId="2" applyFont="1" applyBorder="1" applyAlignment="1"/>
    <xf numFmtId="0" fontId="15" fillId="0" borderId="0" xfId="0" applyFont="1" applyAlignment="1">
      <alignment horizontal="left"/>
    </xf>
    <xf numFmtId="0" fontId="8" fillId="0" borderId="0" xfId="0" applyFont="1" applyBorder="1" applyAlignment="1">
      <alignment horizontal="center" wrapText="1"/>
    </xf>
    <xf numFmtId="0" fontId="14" fillId="0" borderId="0" xfId="0" applyFont="1"/>
    <xf numFmtId="0" fontId="20" fillId="0" borderId="0" xfId="0" applyFont="1" applyFill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21" fillId="0" borderId="0" xfId="0" applyFont="1"/>
    <xf numFmtId="0" fontId="13" fillId="0" borderId="0" xfId="0" applyFont="1"/>
    <xf numFmtId="0" fontId="13" fillId="0" borderId="0" xfId="0" applyFont="1" applyAlignment="1">
      <alignment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0" fontId="13" fillId="2" borderId="2" xfId="0" applyFont="1" applyFill="1" applyBorder="1" applyAlignment="1">
      <alignment horizontal="center" vertical="center" wrapText="1"/>
    </xf>
    <xf numFmtId="204" fontId="7" fillId="0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204" fontId="8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7" fillId="0" borderId="0" xfId="0" applyFont="1"/>
    <xf numFmtId="2" fontId="22" fillId="0" borderId="0" xfId="0" applyNumberFormat="1" applyFont="1" applyFill="1" applyAlignment="1">
      <alignment horizont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204" fontId="22" fillId="2" borderId="2" xfId="0" applyNumberFormat="1" applyFont="1" applyFill="1" applyBorder="1" applyAlignment="1">
      <alignment horizontal="center" vertical="center" wrapText="1"/>
    </xf>
    <xf numFmtId="0" fontId="22" fillId="0" borderId="0" xfId="2" applyFont="1" applyBorder="1" applyAlignment="1"/>
    <xf numFmtId="0" fontId="22" fillId="0" borderId="0" xfId="0" applyFont="1" applyAlignment="1">
      <alignment horizontal="center" wrapText="1"/>
    </xf>
    <xf numFmtId="0" fontId="22" fillId="0" borderId="3" xfId="0" applyFont="1" applyFill="1" applyBorder="1" applyAlignment="1">
      <alignment horizontal="center" vertical="center" wrapText="1"/>
    </xf>
    <xf numFmtId="4" fontId="24" fillId="0" borderId="1" xfId="1" applyNumberFormat="1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1" fontId="25" fillId="0" borderId="2" xfId="3" applyNumberFormat="1" applyFont="1" applyFill="1" applyBorder="1" applyAlignment="1">
      <alignment horizontal="center" vertical="center" wrapText="1"/>
    </xf>
    <xf numFmtId="1" fontId="25" fillId="0" borderId="2" xfId="3" applyNumberFormat="1" applyFont="1" applyFill="1" applyBorder="1" applyAlignment="1" applyProtection="1">
      <alignment horizontal="center" vertical="center" wrapText="1"/>
      <protection locked="0"/>
    </xf>
    <xf numFmtId="1" fontId="25" fillId="0" borderId="2" xfId="1" applyNumberFormat="1" applyFont="1" applyFill="1" applyBorder="1" applyAlignment="1">
      <alignment horizontal="center" vertical="center" wrapText="1"/>
    </xf>
    <xf numFmtId="1" fontId="25" fillId="0" borderId="2" xfId="0" applyNumberFormat="1" applyFont="1" applyBorder="1" applyAlignment="1">
      <alignment horizontal="center" vertical="center" wrapText="1"/>
    </xf>
    <xf numFmtId="1" fontId="25" fillId="0" borderId="3" xfId="0" applyNumberFormat="1" applyFont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Alignment="1">
      <alignment wrapText="1"/>
    </xf>
    <xf numFmtId="204" fontId="10" fillId="0" borderId="0" xfId="0" applyNumberFormat="1" applyFont="1" applyBorder="1" applyAlignment="1">
      <alignment horizontal="center" wrapText="1"/>
    </xf>
    <xf numFmtId="204" fontId="7" fillId="2" borderId="2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04" fontId="13" fillId="2" borderId="2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204" fontId="14" fillId="2" borderId="2" xfId="0" applyNumberFormat="1" applyFont="1" applyFill="1" applyBorder="1" applyAlignment="1">
      <alignment horizontal="center" vertical="center" wrapText="1"/>
    </xf>
    <xf numFmtId="204" fontId="23" fillId="2" borderId="2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1" fontId="7" fillId="2" borderId="6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204" fontId="7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204" fontId="8" fillId="2" borderId="6" xfId="0" applyNumberFormat="1" applyFont="1" applyFill="1" applyBorder="1" applyAlignment="1">
      <alignment horizontal="center" vertical="center" wrapText="1"/>
    </xf>
    <xf numFmtId="204" fontId="22" fillId="2" borderId="6" xfId="0" applyNumberFormat="1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center" vertical="center" wrapText="1"/>
    </xf>
    <xf numFmtId="0" fontId="29" fillId="0" borderId="2" xfId="0" applyFont="1" applyFill="1" applyBorder="1" applyAlignment="1">
      <alignment wrapText="1"/>
    </xf>
    <xf numFmtId="0" fontId="29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29" fillId="0" borderId="6" xfId="0" applyNumberFormat="1" applyFont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2" applyNumberFormat="1" applyFont="1" applyFill="1" applyAlignment="1" applyProtection="1">
      <alignment horizontal="left" vertical="center" wrapText="1"/>
    </xf>
    <xf numFmtId="0" fontId="27" fillId="0" borderId="0" xfId="2" applyNumberFormat="1" applyFont="1" applyFill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8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zoomScale="75" zoomScaleNormal="75" workbookViewId="0">
      <selection activeCell="A4" sqref="A4:W4"/>
    </sheetView>
  </sheetViews>
  <sheetFormatPr defaultRowHeight="18.75" x14ac:dyDescent="0.3"/>
  <cols>
    <col min="1" max="1" width="5.28515625" style="23" customWidth="1"/>
    <col min="2" max="2" width="10.85546875" style="28" customWidth="1"/>
    <col min="3" max="3" width="51.7109375" style="9" customWidth="1"/>
    <col min="4" max="4" width="9.42578125" style="39" customWidth="1"/>
    <col min="5" max="5" width="13.5703125" style="39" customWidth="1"/>
    <col min="6" max="6" width="16" style="39" customWidth="1"/>
    <col min="7" max="7" width="11.42578125" style="10" hidden="1" customWidth="1"/>
    <col min="8" max="8" width="10.42578125" style="10" hidden="1" customWidth="1"/>
    <col min="9" max="9" width="15.42578125" style="10" hidden="1" customWidth="1"/>
    <col min="10" max="10" width="13.5703125" style="10" hidden="1" customWidth="1"/>
    <col min="11" max="11" width="14.5703125" style="51" customWidth="1"/>
    <col min="12" max="12" width="14.140625" style="26" customWidth="1"/>
    <col min="13" max="13" width="14.140625" style="10" customWidth="1"/>
    <col min="14" max="14" width="14.28515625" style="10" customWidth="1"/>
    <col min="15" max="15" width="12.5703125" style="51" customWidth="1"/>
    <col min="16" max="16" width="16.42578125" style="10" customWidth="1"/>
    <col min="17" max="17" width="13.5703125" style="10" customWidth="1"/>
    <col min="18" max="18" width="12.85546875" style="10" customWidth="1"/>
    <col min="19" max="19" width="16.7109375" style="10" customWidth="1"/>
    <col min="20" max="20" width="0.140625" style="10" hidden="1" customWidth="1"/>
    <col min="21" max="21" width="11.5703125" style="61" customWidth="1"/>
    <col min="22" max="22" width="12.85546875" style="61" customWidth="1"/>
    <col min="23" max="23" width="10.85546875" style="56" customWidth="1"/>
    <col min="24" max="16384" width="9.140625" style="9"/>
  </cols>
  <sheetData>
    <row r="1" spans="1:24" s="8" customFormat="1" ht="27.6" customHeight="1" x14ac:dyDescent="0.35">
      <c r="A1" s="123"/>
      <c r="B1" s="123"/>
      <c r="C1" s="123"/>
      <c r="D1" s="37"/>
      <c r="E1" s="38"/>
      <c r="F1" s="38"/>
      <c r="G1" s="1"/>
      <c r="H1" s="1"/>
      <c r="I1" s="1"/>
      <c r="J1" s="1"/>
      <c r="K1" s="38"/>
      <c r="L1" s="34"/>
      <c r="M1" s="1"/>
      <c r="N1" s="1"/>
      <c r="O1" s="38"/>
      <c r="P1" s="1"/>
      <c r="Q1" s="1"/>
      <c r="R1" s="66" t="s">
        <v>34</v>
      </c>
      <c r="S1" s="66"/>
      <c r="T1" s="66"/>
      <c r="U1" s="66"/>
      <c r="V1" s="66"/>
      <c r="W1" s="66"/>
    </row>
    <row r="2" spans="1:24" s="8" customFormat="1" ht="36" customHeight="1" x14ac:dyDescent="0.35">
      <c r="A2" s="29"/>
      <c r="B2" s="32"/>
      <c r="C2" s="29"/>
      <c r="D2" s="37"/>
      <c r="E2" s="38"/>
      <c r="F2" s="38"/>
      <c r="G2" s="1"/>
      <c r="H2" s="1"/>
      <c r="I2" s="1"/>
      <c r="J2" s="1"/>
      <c r="K2" s="38"/>
      <c r="L2" s="34"/>
      <c r="M2" s="1"/>
      <c r="N2" s="1"/>
      <c r="O2" s="38"/>
      <c r="P2" s="1"/>
      <c r="Q2" s="1"/>
      <c r="R2" s="124" t="s">
        <v>24</v>
      </c>
      <c r="S2" s="124"/>
      <c r="T2" s="124"/>
      <c r="U2" s="124"/>
      <c r="V2" s="124"/>
      <c r="W2" s="124"/>
    </row>
    <row r="3" spans="1:24" s="8" customFormat="1" ht="29.45" customHeight="1" x14ac:dyDescent="0.35">
      <c r="A3" s="22"/>
      <c r="B3" s="22"/>
      <c r="C3" s="4"/>
      <c r="D3" s="38"/>
      <c r="E3" s="38"/>
      <c r="F3" s="38"/>
      <c r="G3" s="1"/>
      <c r="H3" s="1"/>
      <c r="I3" s="1"/>
      <c r="J3" s="1"/>
      <c r="K3" s="38"/>
      <c r="L3" s="34"/>
      <c r="M3" s="1"/>
      <c r="N3" s="2"/>
      <c r="O3" s="55"/>
      <c r="P3" s="2"/>
      <c r="Q3" s="2"/>
      <c r="R3" s="125" t="s">
        <v>36</v>
      </c>
      <c r="S3" s="125"/>
      <c r="T3" s="125"/>
      <c r="U3" s="125"/>
      <c r="V3" s="125"/>
      <c r="W3" s="125"/>
    </row>
    <row r="4" spans="1:24" ht="29.45" customHeight="1" x14ac:dyDescent="0.3">
      <c r="A4" s="126" t="s">
        <v>12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</row>
    <row r="5" spans="1:24" ht="19.899999999999999" customHeight="1" x14ac:dyDescent="0.3">
      <c r="A5" s="127" t="s">
        <v>0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</row>
    <row r="6" spans="1:24" ht="19.899999999999999" customHeight="1" x14ac:dyDescent="0.3"/>
    <row r="7" spans="1:24" ht="25.9" customHeight="1" x14ac:dyDescent="0.3">
      <c r="A7" s="128" t="s">
        <v>1</v>
      </c>
      <c r="B7" s="128" t="s">
        <v>2</v>
      </c>
      <c r="C7" s="138" t="s">
        <v>3</v>
      </c>
      <c r="D7" s="131" t="s">
        <v>4</v>
      </c>
      <c r="E7" s="131" t="s">
        <v>5</v>
      </c>
      <c r="F7" s="131" t="s">
        <v>6</v>
      </c>
      <c r="K7" s="131" t="s">
        <v>17</v>
      </c>
      <c r="L7" s="128" t="s">
        <v>11</v>
      </c>
      <c r="M7" s="131" t="s">
        <v>7</v>
      </c>
      <c r="N7" s="131" t="s">
        <v>8</v>
      </c>
      <c r="O7" s="131" t="s">
        <v>9</v>
      </c>
      <c r="P7" s="141" t="s">
        <v>15</v>
      </c>
      <c r="Q7" s="152" t="s">
        <v>23</v>
      </c>
      <c r="R7" s="153"/>
      <c r="S7" s="154"/>
      <c r="T7" s="144"/>
      <c r="U7" s="115" t="s">
        <v>10</v>
      </c>
      <c r="V7" s="116"/>
      <c r="W7" s="117"/>
    </row>
    <row r="8" spans="1:24" ht="22.9" customHeight="1" x14ac:dyDescent="0.3">
      <c r="A8" s="129"/>
      <c r="B8" s="129"/>
      <c r="C8" s="139"/>
      <c r="D8" s="132"/>
      <c r="E8" s="132"/>
      <c r="F8" s="132"/>
      <c r="G8" s="121">
        <v>2011</v>
      </c>
      <c r="H8" s="122"/>
      <c r="I8" s="122">
        <v>2012</v>
      </c>
      <c r="J8" s="136"/>
      <c r="K8" s="132"/>
      <c r="L8" s="129"/>
      <c r="M8" s="132"/>
      <c r="N8" s="132"/>
      <c r="O8" s="132"/>
      <c r="P8" s="142"/>
      <c r="Q8" s="147" t="s">
        <v>18</v>
      </c>
      <c r="R8" s="147" t="s">
        <v>22</v>
      </c>
      <c r="S8" s="155" t="s">
        <v>21</v>
      </c>
      <c r="T8" s="145"/>
      <c r="U8" s="118"/>
      <c r="V8" s="119"/>
      <c r="W8" s="120"/>
    </row>
    <row r="9" spans="1:24" ht="76.150000000000006" customHeight="1" x14ac:dyDescent="0.3">
      <c r="A9" s="130"/>
      <c r="B9" s="130"/>
      <c r="C9" s="140"/>
      <c r="D9" s="133"/>
      <c r="E9" s="133"/>
      <c r="F9" s="133"/>
      <c r="G9" s="11"/>
      <c r="H9" s="12"/>
      <c r="I9" s="5"/>
      <c r="J9" s="6"/>
      <c r="K9" s="133"/>
      <c r="L9" s="130"/>
      <c r="M9" s="133"/>
      <c r="N9" s="133"/>
      <c r="O9" s="133"/>
      <c r="P9" s="143"/>
      <c r="Q9" s="148"/>
      <c r="R9" s="148"/>
      <c r="S9" s="156"/>
      <c r="T9" s="146"/>
      <c r="U9" s="64">
        <v>2018</v>
      </c>
      <c r="V9" s="62">
        <v>2019</v>
      </c>
      <c r="W9" s="57">
        <v>2020</v>
      </c>
      <c r="X9" s="13"/>
    </row>
    <row r="10" spans="1:24" s="77" customFormat="1" ht="12" customHeight="1" x14ac:dyDescent="0.2">
      <c r="A10" s="68">
        <v>1</v>
      </c>
      <c r="B10" s="69">
        <v>2</v>
      </c>
      <c r="C10" s="69">
        <v>3</v>
      </c>
      <c r="D10" s="69">
        <v>4</v>
      </c>
      <c r="E10" s="69">
        <v>5</v>
      </c>
      <c r="F10" s="69">
        <v>6</v>
      </c>
      <c r="G10" s="69"/>
      <c r="H10" s="69"/>
      <c r="I10" s="70"/>
      <c r="J10" s="71"/>
      <c r="K10" s="71">
        <v>7</v>
      </c>
      <c r="L10" s="71">
        <v>8</v>
      </c>
      <c r="M10" s="72">
        <v>9</v>
      </c>
      <c r="N10" s="72">
        <v>10</v>
      </c>
      <c r="O10" s="72">
        <v>11</v>
      </c>
      <c r="P10" s="69">
        <v>12</v>
      </c>
      <c r="Q10" s="69">
        <v>13</v>
      </c>
      <c r="R10" s="69">
        <v>14</v>
      </c>
      <c r="S10" s="69">
        <v>15</v>
      </c>
      <c r="T10" s="69"/>
      <c r="U10" s="73">
        <v>15</v>
      </c>
      <c r="V10" s="74">
        <v>16</v>
      </c>
      <c r="W10" s="75">
        <v>17</v>
      </c>
      <c r="X10" s="76"/>
    </row>
    <row r="11" spans="1:24" ht="24.6" customHeight="1" x14ac:dyDescent="0.3">
      <c r="A11" s="149" t="s">
        <v>14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1"/>
      <c r="X11" s="13"/>
    </row>
    <row r="12" spans="1:24" s="80" customFormat="1" ht="30" customHeight="1" x14ac:dyDescent="0.3">
      <c r="A12" s="112" t="s">
        <v>30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4"/>
    </row>
    <row r="13" spans="1:24" s="107" customFormat="1" ht="57.75" customHeight="1" x14ac:dyDescent="0.25">
      <c r="A13" s="104"/>
      <c r="B13" s="104">
        <v>4016060</v>
      </c>
      <c r="C13" s="105" t="s">
        <v>31</v>
      </c>
      <c r="D13" s="104">
        <v>3132</v>
      </c>
      <c r="E13" s="104">
        <v>2017</v>
      </c>
      <c r="F13" s="106">
        <v>1320000</v>
      </c>
      <c r="G13" s="104"/>
      <c r="H13" s="104"/>
      <c r="I13" s="104"/>
      <c r="J13" s="104"/>
      <c r="K13" s="104"/>
      <c r="L13" s="104"/>
      <c r="M13" s="104"/>
      <c r="N13" s="104"/>
      <c r="O13" s="104"/>
      <c r="P13" s="106">
        <v>1320000</v>
      </c>
      <c r="Q13" s="104">
        <v>0</v>
      </c>
      <c r="R13" s="104"/>
      <c r="S13" s="106">
        <v>1320000</v>
      </c>
      <c r="T13" s="104"/>
      <c r="U13" s="104"/>
      <c r="V13" s="104"/>
      <c r="W13" s="104"/>
    </row>
    <row r="14" spans="1:24" s="111" customFormat="1" ht="57.75" customHeight="1" x14ac:dyDescent="0.25">
      <c r="A14" s="108"/>
      <c r="B14" s="108">
        <v>4016650</v>
      </c>
      <c r="C14" s="109" t="s">
        <v>33</v>
      </c>
      <c r="D14" s="108">
        <v>3132</v>
      </c>
      <c r="E14" s="108">
        <v>2017</v>
      </c>
      <c r="F14" s="110">
        <v>3000000</v>
      </c>
      <c r="G14" s="108"/>
      <c r="H14" s="108"/>
      <c r="I14" s="108"/>
      <c r="J14" s="108"/>
      <c r="K14" s="108"/>
      <c r="L14" s="108"/>
      <c r="M14" s="108"/>
      <c r="N14" s="108"/>
      <c r="O14" s="108"/>
      <c r="P14" s="110">
        <v>3000000</v>
      </c>
      <c r="Q14" s="108"/>
      <c r="R14" s="108"/>
      <c r="S14" s="110">
        <v>3000000</v>
      </c>
      <c r="T14" s="108"/>
      <c r="U14" s="108"/>
      <c r="V14" s="108"/>
      <c r="W14" s="108"/>
    </row>
    <row r="15" spans="1:24" ht="30" customHeight="1" x14ac:dyDescent="0.3">
      <c r="A15" s="93"/>
      <c r="B15" s="93"/>
      <c r="C15" s="94" t="s">
        <v>13</v>
      </c>
      <c r="D15" s="95"/>
      <c r="E15" s="96"/>
      <c r="F15" s="97">
        <v>4320000</v>
      </c>
      <c r="G15" s="98"/>
      <c r="H15" s="98"/>
      <c r="I15" s="98"/>
      <c r="J15" s="98"/>
      <c r="K15" s="99"/>
      <c r="L15" s="100"/>
      <c r="M15" s="98"/>
      <c r="N15" s="98"/>
      <c r="O15" s="99"/>
      <c r="P15" s="101">
        <f>P14+P13</f>
        <v>4320000</v>
      </c>
      <c r="Q15" s="102"/>
      <c r="R15" s="102"/>
      <c r="S15" s="101">
        <v>4320000</v>
      </c>
      <c r="T15" s="101"/>
      <c r="U15" s="103"/>
      <c r="V15" s="103"/>
      <c r="W15" s="103"/>
    </row>
    <row r="16" spans="1:24" s="80" customFormat="1" ht="30" customHeight="1" x14ac:dyDescent="0.3">
      <c r="A16" s="136" t="s">
        <v>28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21"/>
    </row>
    <row r="17" spans="1:24" ht="74.45" customHeight="1" x14ac:dyDescent="0.3">
      <c r="A17" s="86"/>
      <c r="B17" s="81" t="s">
        <v>25</v>
      </c>
      <c r="C17" s="3" t="s">
        <v>27</v>
      </c>
      <c r="D17" s="82">
        <v>3122</v>
      </c>
      <c r="E17" s="82">
        <v>2017</v>
      </c>
      <c r="F17" s="45">
        <v>5511142.7000000002</v>
      </c>
      <c r="G17" s="14"/>
      <c r="H17" s="14"/>
      <c r="I17" s="14"/>
      <c r="J17" s="14"/>
      <c r="K17" s="67"/>
      <c r="L17" s="83">
        <v>0</v>
      </c>
      <c r="M17" s="84"/>
      <c r="N17" s="85"/>
      <c r="O17" s="45">
        <v>0</v>
      </c>
      <c r="P17" s="46">
        <v>5511142.7000000002</v>
      </c>
      <c r="Q17" s="47">
        <v>0</v>
      </c>
      <c r="R17" s="47">
        <v>0</v>
      </c>
      <c r="S17" s="47">
        <v>5511142.7000000002</v>
      </c>
      <c r="T17" s="48"/>
      <c r="U17" s="65">
        <v>0</v>
      </c>
      <c r="V17" s="63">
        <v>0</v>
      </c>
      <c r="W17" s="58">
        <v>0</v>
      </c>
    </row>
    <row r="18" spans="1:24" ht="30" customHeight="1" x14ac:dyDescent="0.3">
      <c r="A18" s="24"/>
      <c r="B18" s="24"/>
      <c r="C18" s="87" t="s">
        <v>26</v>
      </c>
      <c r="D18" s="88"/>
      <c r="E18" s="44"/>
      <c r="F18" s="89">
        <v>3781.8</v>
      </c>
      <c r="G18" s="16"/>
      <c r="H18" s="16"/>
      <c r="I18" s="16"/>
      <c r="J18" s="16"/>
      <c r="K18" s="52"/>
      <c r="L18" s="25">
        <v>0</v>
      </c>
      <c r="M18" s="16"/>
      <c r="N18" s="16"/>
      <c r="O18" s="52">
        <v>0</v>
      </c>
      <c r="P18" s="90">
        <v>3781.8</v>
      </c>
      <c r="Q18" s="91">
        <f>SUM(Q17:Q17)</f>
        <v>0</v>
      </c>
      <c r="R18" s="91">
        <f>SUM(R17:R17)</f>
        <v>0</v>
      </c>
      <c r="S18" s="90">
        <v>3781.8</v>
      </c>
      <c r="T18" s="90"/>
      <c r="U18" s="92">
        <f>SUM(U17:U17)</f>
        <v>0</v>
      </c>
      <c r="V18" s="92">
        <f>SUM(V17:V17)</f>
        <v>0</v>
      </c>
      <c r="W18" s="92">
        <f>SUM(W17:W17)</f>
        <v>0</v>
      </c>
    </row>
    <row r="19" spans="1:24" ht="30" customHeight="1" x14ac:dyDescent="0.3">
      <c r="A19" s="24"/>
      <c r="B19" s="24"/>
      <c r="C19" s="87" t="s">
        <v>29</v>
      </c>
      <c r="D19" s="88"/>
      <c r="E19" s="44"/>
      <c r="F19" s="89">
        <v>71585</v>
      </c>
      <c r="G19" s="16"/>
      <c r="H19" s="16"/>
      <c r="I19" s="16"/>
      <c r="J19" s="16"/>
      <c r="K19" s="52"/>
      <c r="L19" s="25">
        <v>0</v>
      </c>
      <c r="M19" s="16"/>
      <c r="N19" s="16"/>
      <c r="O19" s="52">
        <v>0</v>
      </c>
      <c r="P19" s="90">
        <v>71585</v>
      </c>
      <c r="Q19" s="91">
        <v>0</v>
      </c>
      <c r="R19" s="91">
        <v>0</v>
      </c>
      <c r="S19" s="90">
        <v>71585</v>
      </c>
      <c r="T19" s="90"/>
      <c r="U19" s="92">
        <v>0</v>
      </c>
      <c r="V19" s="92">
        <v>0</v>
      </c>
      <c r="W19" s="92">
        <v>0</v>
      </c>
    </row>
    <row r="20" spans="1:24" ht="86.25" customHeight="1" x14ac:dyDescent="0.3">
      <c r="A20" s="86"/>
      <c r="B20" s="81">
        <v>4016051</v>
      </c>
      <c r="C20" s="3" t="s">
        <v>35</v>
      </c>
      <c r="D20" s="82">
        <v>3210</v>
      </c>
      <c r="E20" s="82">
        <v>2017</v>
      </c>
      <c r="F20" s="45">
        <v>815000</v>
      </c>
      <c r="G20" s="14"/>
      <c r="H20" s="14"/>
      <c r="I20" s="14"/>
      <c r="J20" s="14"/>
      <c r="K20" s="67"/>
      <c r="L20" s="83">
        <v>0</v>
      </c>
      <c r="M20" s="84"/>
      <c r="N20" s="85"/>
      <c r="O20" s="45">
        <v>0</v>
      </c>
      <c r="P20" s="46">
        <v>815000</v>
      </c>
      <c r="Q20" s="47">
        <v>0</v>
      </c>
      <c r="R20" s="47">
        <v>0</v>
      </c>
      <c r="S20" s="47">
        <v>815000</v>
      </c>
      <c r="T20" s="48"/>
      <c r="U20" s="65">
        <v>0</v>
      </c>
      <c r="V20" s="63">
        <v>0</v>
      </c>
      <c r="W20" s="58">
        <v>0</v>
      </c>
    </row>
    <row r="21" spans="1:24" ht="30" customHeight="1" x14ac:dyDescent="0.3">
      <c r="A21" s="24"/>
      <c r="B21" s="24"/>
      <c r="C21" s="15" t="s">
        <v>13</v>
      </c>
      <c r="D21" s="40"/>
      <c r="E21" s="44"/>
      <c r="F21" s="79">
        <v>6326142</v>
      </c>
      <c r="G21" s="16"/>
      <c r="H21" s="16"/>
      <c r="I21" s="16"/>
      <c r="J21" s="16"/>
      <c r="K21" s="52"/>
      <c r="L21" s="25"/>
      <c r="M21" s="16"/>
      <c r="N21" s="16"/>
      <c r="O21" s="52"/>
      <c r="P21" s="49">
        <v>6326142.7000000002</v>
      </c>
      <c r="Q21" s="50"/>
      <c r="R21" s="50"/>
      <c r="S21" s="49">
        <v>6326142.7000000002</v>
      </c>
      <c r="T21" s="49"/>
      <c r="U21" s="59"/>
      <c r="V21" s="59"/>
      <c r="W21" s="59"/>
    </row>
    <row r="22" spans="1:24" ht="30" customHeight="1" x14ac:dyDescent="0.3">
      <c r="A22" s="24"/>
      <c r="B22" s="24"/>
      <c r="C22" s="15" t="s">
        <v>32</v>
      </c>
      <c r="D22" s="40"/>
      <c r="E22" s="44"/>
      <c r="F22" s="79">
        <v>10646142.699999999</v>
      </c>
      <c r="G22" s="16"/>
      <c r="H22" s="16"/>
      <c r="I22" s="16"/>
      <c r="J22" s="16"/>
      <c r="K22" s="52"/>
      <c r="L22" s="25"/>
      <c r="M22" s="16"/>
      <c r="N22" s="16"/>
      <c r="O22" s="52"/>
      <c r="P22" s="49">
        <f>P21+P15</f>
        <v>10646142.699999999</v>
      </c>
      <c r="Q22" s="50"/>
      <c r="R22" s="50"/>
      <c r="S22" s="49">
        <f>S20+S17+S15</f>
        <v>10646142.699999999</v>
      </c>
      <c r="T22" s="49"/>
      <c r="U22" s="59"/>
      <c r="V22" s="59"/>
      <c r="W22" s="59"/>
    </row>
    <row r="23" spans="1:24" ht="40.15" customHeight="1" x14ac:dyDescent="0.3">
      <c r="A23" s="134" t="s">
        <v>19</v>
      </c>
      <c r="B23" s="134"/>
      <c r="C23" s="134"/>
      <c r="D23" s="134"/>
      <c r="E23" s="134"/>
      <c r="F23" s="134"/>
      <c r="G23" s="134"/>
      <c r="H23" s="134"/>
      <c r="I23" s="17"/>
      <c r="J23" s="17"/>
      <c r="K23" s="53"/>
      <c r="L23" s="54"/>
      <c r="M23" s="17"/>
      <c r="N23" s="17"/>
      <c r="O23" s="53"/>
      <c r="P23" s="135"/>
      <c r="Q23" s="135"/>
      <c r="R23" s="135"/>
      <c r="S23" s="135"/>
      <c r="T23" s="17"/>
      <c r="U23" s="31" t="s">
        <v>20</v>
      </c>
      <c r="V23" s="60"/>
      <c r="W23" s="60"/>
      <c r="X23" s="30"/>
    </row>
    <row r="24" spans="1:24" x14ac:dyDescent="0.3">
      <c r="A24" s="26"/>
      <c r="B24" s="34"/>
      <c r="C24" s="8"/>
      <c r="D24" s="38"/>
      <c r="E24" s="41"/>
      <c r="F24" s="41"/>
      <c r="G24" s="17"/>
      <c r="H24" s="17"/>
      <c r="I24" s="17"/>
      <c r="J24" s="17"/>
      <c r="K24" s="53"/>
      <c r="L24" s="54"/>
      <c r="M24" s="17"/>
      <c r="N24" s="17"/>
      <c r="O24" s="53"/>
      <c r="P24" s="78" t="e">
        <f>P20-#REF!</f>
        <v>#REF!</v>
      </c>
      <c r="Q24" s="17"/>
      <c r="R24" s="17"/>
      <c r="S24" s="17"/>
      <c r="T24" s="17"/>
    </row>
    <row r="25" spans="1:24" x14ac:dyDescent="0.3">
      <c r="A25" s="26"/>
      <c r="B25" s="33"/>
      <c r="C25" s="18"/>
      <c r="D25" s="41"/>
      <c r="E25" s="41"/>
      <c r="F25" s="41"/>
      <c r="G25" s="17"/>
      <c r="H25" s="17"/>
      <c r="I25" s="17"/>
      <c r="J25" s="17"/>
      <c r="K25" s="53"/>
      <c r="L25" s="54"/>
      <c r="M25" s="17"/>
      <c r="N25" s="17"/>
      <c r="O25" s="53"/>
      <c r="P25" s="17"/>
      <c r="Q25" s="17"/>
      <c r="R25" s="17"/>
      <c r="S25" s="17"/>
      <c r="T25" s="17"/>
    </row>
    <row r="26" spans="1:24" x14ac:dyDescent="0.3">
      <c r="A26" s="27"/>
      <c r="B26" s="35"/>
      <c r="C26" s="19"/>
      <c r="D26" s="41"/>
      <c r="E26" s="41"/>
      <c r="F26" s="41"/>
      <c r="G26" s="17"/>
      <c r="H26" s="17"/>
      <c r="I26" s="17"/>
      <c r="J26" s="17"/>
      <c r="K26" s="53"/>
      <c r="L26" s="54"/>
      <c r="M26" s="17"/>
      <c r="N26" s="17"/>
      <c r="O26" s="53"/>
      <c r="P26" s="17"/>
      <c r="Q26" s="17"/>
      <c r="R26" s="17"/>
      <c r="S26" s="17"/>
      <c r="T26" s="17"/>
    </row>
    <row r="27" spans="1:24" x14ac:dyDescent="0.3">
      <c r="A27" s="26"/>
      <c r="B27" s="36"/>
      <c r="C27" s="13"/>
      <c r="D27" s="41" t="s">
        <v>16</v>
      </c>
      <c r="E27" s="41"/>
      <c r="F27" s="41"/>
      <c r="G27" s="17"/>
      <c r="H27" s="17"/>
      <c r="I27" s="17"/>
      <c r="J27" s="17"/>
      <c r="K27" s="53"/>
      <c r="L27" s="54"/>
      <c r="M27" s="17"/>
      <c r="N27" s="17"/>
      <c r="O27" s="53"/>
      <c r="P27" s="17"/>
      <c r="Q27" s="17"/>
      <c r="R27" s="17"/>
      <c r="S27" s="17"/>
      <c r="T27" s="17"/>
    </row>
    <row r="28" spans="1:24" x14ac:dyDescent="0.3">
      <c r="A28" s="26"/>
      <c r="B28" s="33"/>
      <c r="C28" s="13"/>
      <c r="D28" s="41"/>
      <c r="E28" s="41"/>
      <c r="F28" s="41"/>
      <c r="G28" s="17"/>
      <c r="H28" s="17"/>
      <c r="I28" s="17"/>
      <c r="J28" s="17"/>
      <c r="K28" s="53"/>
      <c r="L28" s="54"/>
      <c r="M28" s="17"/>
      <c r="N28" s="17"/>
      <c r="O28" s="53"/>
      <c r="P28" s="17"/>
      <c r="Q28" s="17"/>
      <c r="R28" s="17"/>
      <c r="S28" s="17"/>
      <c r="T28" s="17"/>
    </row>
    <row r="29" spans="1:24" x14ac:dyDescent="0.3">
      <c r="A29" s="26"/>
      <c r="B29" s="33"/>
      <c r="C29" s="13"/>
      <c r="D29" s="41"/>
      <c r="E29" s="41"/>
      <c r="F29" s="41"/>
      <c r="G29" s="17"/>
      <c r="H29" s="17"/>
      <c r="I29" s="17"/>
      <c r="J29" s="17"/>
      <c r="K29" s="53"/>
      <c r="L29" s="54"/>
      <c r="M29" s="17"/>
      <c r="N29" s="17"/>
      <c r="O29" s="53"/>
      <c r="P29" s="17"/>
      <c r="Q29" s="17"/>
      <c r="R29" s="17"/>
      <c r="S29" s="17"/>
      <c r="T29" s="17"/>
    </row>
    <row r="30" spans="1:24" x14ac:dyDescent="0.3">
      <c r="A30" s="26"/>
      <c r="B30" s="33"/>
      <c r="C30" s="20"/>
      <c r="D30" s="42"/>
      <c r="E30" s="42"/>
      <c r="F30" s="42"/>
      <c r="G30" s="17"/>
      <c r="H30" s="17"/>
      <c r="I30" s="17"/>
      <c r="J30" s="17"/>
      <c r="K30" s="53"/>
      <c r="L30" s="54"/>
      <c r="M30" s="17"/>
      <c r="N30" s="17"/>
      <c r="O30" s="53"/>
      <c r="P30" s="17"/>
      <c r="Q30" s="17"/>
      <c r="R30" s="17"/>
      <c r="S30" s="17"/>
      <c r="T30" s="17"/>
    </row>
    <row r="31" spans="1:24" x14ac:dyDescent="0.3">
      <c r="A31" s="26"/>
      <c r="B31" s="33"/>
      <c r="C31" s="13"/>
      <c r="D31" s="41"/>
      <c r="E31" s="41"/>
      <c r="F31" s="41"/>
      <c r="G31" s="17"/>
      <c r="H31" s="17"/>
      <c r="I31" s="17"/>
      <c r="J31" s="17"/>
      <c r="K31" s="53"/>
      <c r="L31" s="54"/>
      <c r="M31" s="17"/>
      <c r="N31" s="17"/>
      <c r="O31" s="53"/>
      <c r="P31" s="17"/>
      <c r="Q31" s="17"/>
      <c r="R31" s="17"/>
      <c r="S31" s="17"/>
      <c r="T31" s="17"/>
    </row>
    <row r="32" spans="1:24" x14ac:dyDescent="0.3">
      <c r="A32" s="26"/>
      <c r="B32" s="33"/>
      <c r="C32" s="13"/>
      <c r="D32" s="41"/>
      <c r="E32" s="41"/>
      <c r="F32" s="43"/>
      <c r="G32" s="17"/>
      <c r="H32" s="17"/>
      <c r="I32" s="17"/>
      <c r="J32" s="17"/>
      <c r="K32" s="53"/>
      <c r="L32" s="54"/>
      <c r="M32" s="17"/>
      <c r="N32" s="17"/>
      <c r="O32" s="53"/>
      <c r="P32" s="17"/>
      <c r="Q32" s="17"/>
      <c r="R32" s="17"/>
      <c r="S32" s="17"/>
      <c r="T32" s="17"/>
    </row>
    <row r="33" spans="1:20" x14ac:dyDescent="0.3">
      <c r="A33" s="28"/>
      <c r="B33" s="33"/>
      <c r="C33" s="21"/>
      <c r="D33" s="43"/>
      <c r="E33" s="43"/>
      <c r="F33" s="43"/>
      <c r="G33" s="7"/>
      <c r="H33" s="7"/>
      <c r="I33" s="7"/>
      <c r="J33" s="7"/>
      <c r="K33" s="43"/>
      <c r="L33" s="33"/>
      <c r="M33" s="7"/>
      <c r="N33" s="7"/>
      <c r="O33" s="43"/>
      <c r="P33" s="7"/>
      <c r="Q33" s="7"/>
      <c r="R33" s="7"/>
      <c r="S33" s="7"/>
      <c r="T33" s="7"/>
    </row>
    <row r="34" spans="1:20" x14ac:dyDescent="0.3">
      <c r="A34" s="26"/>
      <c r="B34" s="33"/>
      <c r="C34" s="20"/>
      <c r="D34" s="42"/>
      <c r="E34" s="42"/>
      <c r="F34" s="43"/>
      <c r="G34" s="17"/>
      <c r="H34" s="17"/>
      <c r="I34" s="17"/>
      <c r="J34" s="17"/>
      <c r="K34" s="53"/>
      <c r="L34" s="54"/>
      <c r="M34" s="17"/>
      <c r="N34" s="17"/>
      <c r="O34" s="53"/>
      <c r="P34" s="17"/>
      <c r="Q34" s="17"/>
      <c r="R34" s="17"/>
      <c r="S34" s="17"/>
      <c r="T34" s="17"/>
    </row>
    <row r="35" spans="1:20" x14ac:dyDescent="0.3">
      <c r="A35" s="26"/>
    </row>
    <row r="36" spans="1:20" x14ac:dyDescent="0.3">
      <c r="A36" s="26"/>
    </row>
  </sheetData>
  <mergeCells count="30">
    <mergeCell ref="T7:T9"/>
    <mergeCell ref="I8:J8"/>
    <mergeCell ref="Q8:Q9"/>
    <mergeCell ref="R8:R9"/>
    <mergeCell ref="L7:L9"/>
    <mergeCell ref="A11:W11"/>
    <mergeCell ref="Q7:S7"/>
    <mergeCell ref="S8:S9"/>
    <mergeCell ref="N7:N9"/>
    <mergeCell ref="O7:O9"/>
    <mergeCell ref="M7:M9"/>
    <mergeCell ref="A23:H23"/>
    <mergeCell ref="P23:S23"/>
    <mergeCell ref="A16:W16"/>
    <mergeCell ref="C7:C9"/>
    <mergeCell ref="P7:P9"/>
    <mergeCell ref="F7:F9"/>
    <mergeCell ref="K7:K9"/>
    <mergeCell ref="D7:D9"/>
    <mergeCell ref="E7:E9"/>
    <mergeCell ref="A12:W12"/>
    <mergeCell ref="U7:W8"/>
    <mergeCell ref="G8:H8"/>
    <mergeCell ref="A1:C1"/>
    <mergeCell ref="R2:W2"/>
    <mergeCell ref="R3:W3"/>
    <mergeCell ref="A4:W4"/>
    <mergeCell ref="A5:W5"/>
    <mergeCell ref="A7:A9"/>
    <mergeCell ref="B7:B9"/>
  </mergeCells>
  <phoneticPr fontId="9" type="noConversion"/>
  <pageMargins left="0.4" right="0.37" top="1" bottom="0.48" header="0.8" footer="0.5"/>
  <pageSetup paperSize="9" scale="50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Програма Додаток 1 зміни</vt:lpstr>
      <vt:lpstr>'Програма Додаток 1 зміни'!Заголовки_для_печати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2017-08-11T05:51:04Z</cp:lastPrinted>
  <dcterms:created xsi:type="dcterms:W3CDTF">1996-10-08T23:32:33Z</dcterms:created>
  <dcterms:modified xsi:type="dcterms:W3CDTF">2017-08-21T09:01:29Z</dcterms:modified>
</cp:coreProperties>
</file>