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рішення після сесії\рішення після сесії\"/>
    </mc:Choice>
  </mc:AlternateContent>
  <bookViews>
    <workbookView xWindow="0" yWindow="465" windowWidth="15480" windowHeight="10380"/>
  </bookViews>
  <sheets>
    <sheet name="дод.4" sheetId="16" r:id="rId1"/>
  </sheets>
  <definedNames>
    <definedName name="_xlnm.Print_Area" localSheetId="0">дод.4!$A$1:$P$17</definedName>
  </definedNames>
  <calcPr calcId="162913"/>
</workbook>
</file>

<file path=xl/calcChain.xml><?xml version="1.0" encoding="utf-8"?>
<calcChain xmlns="http://schemas.openxmlformats.org/spreadsheetml/2006/main">
  <c r="F11" i="16" l="1"/>
  <c r="M11" i="16"/>
  <c r="M13" i="16" s="1"/>
  <c r="N11" i="16"/>
  <c r="P11" i="16"/>
  <c r="M12" i="16"/>
  <c r="N12" i="16"/>
  <c r="P12" i="16" s="1"/>
  <c r="P10" i="16" s="1"/>
  <c r="P9" i="16" s="1"/>
  <c r="M10" i="16"/>
  <c r="M9" i="16" s="1"/>
  <c r="L10" i="16"/>
  <c r="J10" i="16"/>
  <c r="J9" i="16" s="1"/>
  <c r="H11" i="16"/>
  <c r="H10" i="16"/>
  <c r="F10" i="16"/>
  <c r="E10" i="16"/>
  <c r="L9" i="16"/>
  <c r="H9" i="16"/>
  <c r="F9" i="16"/>
  <c r="E9" i="16"/>
  <c r="N13" i="16"/>
  <c r="L13" i="16"/>
  <c r="J13" i="16"/>
  <c r="H13" i="16"/>
  <c r="F13" i="16"/>
  <c r="E13" i="16"/>
  <c r="P13" i="16" l="1"/>
  <c r="N10" i="16"/>
  <c r="N9" i="16" s="1"/>
</calcChain>
</file>

<file path=xl/sharedStrings.xml><?xml version="1.0" encoding="utf-8"?>
<sst xmlns="http://schemas.openxmlformats.org/spreadsheetml/2006/main" count="35" uniqueCount="24">
  <si>
    <t>Надання кредитів</t>
  </si>
  <si>
    <t>Повернення кредитів</t>
  </si>
  <si>
    <t>Кредитування-всього</t>
  </si>
  <si>
    <t>Загальний фонд</t>
  </si>
  <si>
    <t>Спеціальний фонд</t>
  </si>
  <si>
    <t>Разом</t>
  </si>
  <si>
    <t>бюджет розвитку</t>
  </si>
  <si>
    <t xml:space="preserve">Всього </t>
  </si>
  <si>
    <t xml:space="preserve">з них </t>
  </si>
  <si>
    <t>(грн.)</t>
  </si>
  <si>
    <t>Код функціон-альної класифікації видатків та кредитування бюджету</t>
  </si>
  <si>
    <t>Повернення коштів, наданих для кредитування громадян на будівництво (реконструкцію) та придбання житла</t>
  </si>
  <si>
    <t>1060</t>
  </si>
  <si>
    <t>Відділ у справах сім'ї та молоді Чернівецької міської ради</t>
  </si>
  <si>
    <t>Надання пільгового довгострокового кредиту громадянам на будівництво (реконструкцію) та придбання житла</t>
  </si>
  <si>
    <t xml:space="preserve">Чернівецький міський голова                                                                                                                О. Каспрук                                                                                               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</si>
  <si>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</si>
  <si>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Код ФКВКБ3</t>
  </si>
  <si>
    <t xml:space="preserve">Повернення кредитів до міського бюджету та розподіл надання кредитів 
з міського бюджету в 2017 році </t>
  </si>
  <si>
    <t>Код програмної класифікації видатків та кредитування місцевих бюджетів (КПКВК)</t>
  </si>
  <si>
    <t>Надання та повернення пільгового довгострокового кредиту на будівництво (реконструкцію) та придбання житла</t>
  </si>
  <si>
    <t>8103</t>
  </si>
  <si>
    <t>8104</t>
  </si>
  <si>
    <r>
      <t xml:space="preserve">Додаток 4                                                    до рішення міської ради                                  VIІ скликання                           </t>
    </r>
    <r>
      <rPr>
        <u/>
        <sz val="12"/>
        <rFont val="Times New Roman"/>
        <family val="1"/>
        <charset val="204"/>
      </rPr>
      <t>27.04.2017</t>
    </r>
    <r>
      <rPr>
        <sz val="12"/>
        <rFont val="Times New Roman"/>
        <family val="1"/>
        <charset val="204"/>
      </rPr>
      <t xml:space="preserve"> №</t>
    </r>
    <r>
      <rPr>
        <u/>
        <sz val="12"/>
        <rFont val="Times New Roman"/>
        <family val="1"/>
        <charset val="204"/>
      </rPr>
      <t xml:space="preserve"> 689</t>
    </r>
    <r>
      <rPr>
        <sz val="12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</si>
</sst>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43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b/>
      <i/>
      <sz val="10"/>
      <name val="Times New Roman"/>
      <charset val="204"/>
    </font>
    <font>
      <b/>
      <sz val="14"/>
      <name val="Times New Roman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b/>
      <sz val="9"/>
      <name val="Times New Roman"/>
      <charset val="204"/>
    </font>
    <font>
      <sz val="9"/>
      <name val="Times New Roman CYR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indexed="8"/>
      <name val="ARIAL"/>
      <charset val="1"/>
    </font>
    <font>
      <sz val="8"/>
      <name val="Times New Roman"/>
      <family val="1"/>
      <charset val="204"/>
    </font>
    <font>
      <i/>
      <sz val="10"/>
      <name val="Times New Roman Cyr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 CYR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2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23" fillId="0" borderId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8" borderId="0" applyNumberFormat="0" applyBorder="0" applyAlignment="0" applyProtection="0"/>
    <xf numFmtId="0" fontId="7" fillId="7" borderId="1" applyNumberFormat="0" applyAlignment="0" applyProtection="0"/>
    <xf numFmtId="0" fontId="8" fillId="22" borderId="2" applyNumberFormat="0" applyAlignment="0" applyProtection="0"/>
    <xf numFmtId="0" fontId="16" fillId="22" borderId="1" applyNumberFormat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4" fillId="0" borderId="0">
      <alignment vertical="top"/>
    </xf>
    <xf numFmtId="0" fontId="12" fillId="0" borderId="3" applyNumberFormat="0" applyFill="0" applyAlignment="0" applyProtection="0"/>
    <xf numFmtId="0" fontId="10" fillId="23" borderId="4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23" fillId="0" borderId="0"/>
    <xf numFmtId="0" fontId="6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14" fillId="10" borderId="5" applyNumberFormat="0" applyFont="0" applyAlignment="0" applyProtection="0"/>
    <xf numFmtId="0" fontId="19" fillId="0" borderId="6" applyNumberFormat="0" applyFill="0" applyAlignment="0" applyProtection="0"/>
    <xf numFmtId="0" fontId="22" fillId="0" borderId="0"/>
    <xf numFmtId="0" fontId="9" fillId="0" borderId="0" applyNumberFormat="0" applyFill="0" applyBorder="0" applyAlignment="0" applyProtection="0"/>
    <xf numFmtId="0" fontId="5" fillId="4" borderId="0" applyNumberFormat="0" applyBorder="0" applyAlignment="0" applyProtection="0"/>
  </cellStyleXfs>
  <cellXfs count="56">
    <xf numFmtId="0" fontId="0" fillId="0" borderId="0" xfId="0"/>
    <xf numFmtId="0" fontId="2" fillId="0" borderId="0" xfId="0" applyNumberFormat="1" applyFont="1" applyFill="1" applyAlignment="1" applyProtection="1">
      <alignment horizontal="center" vertical="center" wrapText="1"/>
    </xf>
    <xf numFmtId="0" fontId="1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/>
    </xf>
    <xf numFmtId="0" fontId="15" fillId="0" borderId="0" xfId="0" applyFont="1" applyFill="1"/>
    <xf numFmtId="0" fontId="15" fillId="0" borderId="0" xfId="0" applyNumberFormat="1" applyFont="1" applyFill="1" applyAlignment="1" applyProtection="1"/>
    <xf numFmtId="0" fontId="29" fillId="0" borderId="0" xfId="0" applyNumberFormat="1" applyFont="1" applyFill="1" applyAlignment="1" applyProtection="1"/>
    <xf numFmtId="0" fontId="29" fillId="0" borderId="0" xfId="0" applyFont="1" applyFill="1"/>
    <xf numFmtId="0" fontId="29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31" fillId="0" borderId="0" xfId="0" applyFont="1" applyFill="1"/>
    <xf numFmtId="0" fontId="28" fillId="0" borderId="7" xfId="0" applyFont="1" applyBorder="1" applyAlignment="1">
      <alignment horizontal="center" vertical="center" wrapText="1"/>
    </xf>
    <xf numFmtId="49" fontId="27" fillId="0" borderId="7" xfId="0" applyNumberFormat="1" applyFont="1" applyBorder="1" applyAlignment="1">
      <alignment horizontal="center" vertical="center" wrapText="1"/>
    </xf>
    <xf numFmtId="49" fontId="28" fillId="0" borderId="7" xfId="0" applyNumberFormat="1" applyFont="1" applyBorder="1" applyAlignment="1">
      <alignment horizontal="center" vertical="center"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192" fontId="32" fillId="0" borderId="7" xfId="0" applyNumberFormat="1" applyFont="1" applyBorder="1" applyAlignment="1">
      <alignment vertical="center"/>
    </xf>
    <xf numFmtId="192" fontId="33" fillId="0" borderId="7" xfId="0" applyNumberFormat="1" applyFont="1" applyBorder="1" applyAlignment="1">
      <alignment vertical="justify"/>
    </xf>
    <xf numFmtId="0" fontId="36" fillId="0" borderId="8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Alignment="1" applyProtection="1"/>
    <xf numFmtId="0" fontId="25" fillId="0" borderId="9" xfId="0" applyNumberFormat="1" applyFont="1" applyFill="1" applyBorder="1" applyAlignment="1" applyProtection="1">
      <alignment horizontal="right" vertical="center"/>
    </xf>
    <xf numFmtId="0" fontId="38" fillId="0" borderId="7" xfId="0" applyFont="1" applyBorder="1" applyAlignment="1">
      <alignment horizontal="justify" vertical="center" wrapText="1"/>
    </xf>
    <xf numFmtId="49" fontId="25" fillId="0" borderId="7" xfId="0" applyNumberFormat="1" applyFont="1" applyBorder="1" applyAlignment="1">
      <alignment horizontal="center" vertical="center" wrapText="1"/>
    </xf>
    <xf numFmtId="0" fontId="25" fillId="0" borderId="0" xfId="0" applyNumberFormat="1" applyFont="1" applyFill="1" applyAlignment="1" applyProtection="1">
      <alignment vertical="center" wrapText="1"/>
    </xf>
    <xf numFmtId="0" fontId="39" fillId="0" borderId="0" xfId="0" applyFont="1" applyFill="1"/>
    <xf numFmtId="192" fontId="40" fillId="0" borderId="7" xfId="0" applyNumberFormat="1" applyFont="1" applyBorder="1" applyAlignment="1">
      <alignment horizontal="center" vertical="center"/>
    </xf>
    <xf numFmtId="192" fontId="41" fillId="0" borderId="7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/>
    <xf numFmtId="0" fontId="36" fillId="0" borderId="7" xfId="0" applyNumberFormat="1" applyFont="1" applyFill="1" applyBorder="1" applyAlignment="1" applyProtection="1">
      <alignment horizontal="center" vertical="center" wrapText="1"/>
    </xf>
    <xf numFmtId="0" fontId="38" fillId="0" borderId="7" xfId="0" applyNumberFormat="1" applyFont="1" applyFill="1" applyBorder="1" applyAlignment="1" applyProtection="1">
      <alignment horizontal="center" vertical="center"/>
    </xf>
    <xf numFmtId="0" fontId="38" fillId="0" borderId="8" xfId="0" applyNumberFormat="1" applyFont="1" applyFill="1" applyBorder="1" applyAlignment="1" applyProtection="1">
      <alignment horizontal="center" vertical="center"/>
    </xf>
    <xf numFmtId="0" fontId="38" fillId="0" borderId="10" xfId="0" applyNumberFormat="1" applyFont="1" applyFill="1" applyBorder="1" applyAlignment="1" applyProtection="1">
      <alignment horizontal="center" vertical="center"/>
    </xf>
    <xf numFmtId="0" fontId="21" fillId="0" borderId="7" xfId="0" applyFont="1" applyBorder="1" applyAlignment="1">
      <alignment vertical="center" wrapText="1"/>
    </xf>
    <xf numFmtId="0" fontId="28" fillId="0" borderId="7" xfId="0" applyFont="1" applyBorder="1" applyAlignment="1">
      <alignment horizontal="justify" vertical="center" wrapText="1"/>
    </xf>
    <xf numFmtId="192" fontId="32" fillId="0" borderId="7" xfId="0" applyNumberFormat="1" applyFont="1" applyBorder="1" applyAlignment="1">
      <alignment horizontal="right" vertical="center"/>
    </xf>
    <xf numFmtId="192" fontId="30" fillId="0" borderId="7" xfId="0" applyNumberFormat="1" applyFont="1" applyFill="1" applyBorder="1" applyAlignment="1" applyProtection="1">
      <alignment horizontal="right" vertical="center"/>
    </xf>
    <xf numFmtId="192" fontId="40" fillId="0" borderId="7" xfId="0" applyNumberFormat="1" applyFont="1" applyBorder="1" applyAlignment="1">
      <alignment horizontal="right" vertical="center"/>
    </xf>
    <xf numFmtId="192" fontId="33" fillId="0" borderId="7" xfId="0" applyNumberFormat="1" applyFont="1" applyBorder="1" applyAlignment="1">
      <alignment horizontal="right" vertical="justify"/>
    </xf>
    <xf numFmtId="192" fontId="3" fillId="0" borderId="7" xfId="0" applyNumberFormat="1" applyFont="1" applyFill="1" applyBorder="1" applyAlignment="1" applyProtection="1">
      <alignment horizontal="right" vertical="top"/>
    </xf>
    <xf numFmtId="192" fontId="21" fillId="0" borderId="7" xfId="0" applyNumberFormat="1" applyFont="1" applyFill="1" applyBorder="1" applyAlignment="1" applyProtection="1">
      <alignment horizontal="right" vertical="center"/>
    </xf>
    <xf numFmtId="192" fontId="41" fillId="0" borderId="7" xfId="0" applyNumberFormat="1" applyFont="1" applyFill="1" applyBorder="1" applyAlignment="1" applyProtection="1">
      <alignment horizontal="right" vertical="center"/>
    </xf>
    <xf numFmtId="0" fontId="21" fillId="0" borderId="0" xfId="0" applyNumberFormat="1" applyFont="1" applyFill="1" applyBorder="1" applyAlignment="1" applyProtection="1">
      <alignment horizontal="left" vertical="center" wrapText="1"/>
    </xf>
    <xf numFmtId="0" fontId="37" fillId="0" borderId="0" xfId="0" applyNumberFormat="1" applyFont="1" applyFill="1" applyAlignment="1" applyProtection="1">
      <alignment horizontal="center" vertical="center" wrapText="1"/>
    </xf>
    <xf numFmtId="0" fontId="35" fillId="0" borderId="8" xfId="0" applyNumberFormat="1" applyFont="1" applyFill="1" applyBorder="1" applyAlignment="1" applyProtection="1">
      <alignment horizontal="center" vertical="center" wrapText="1"/>
    </xf>
    <xf numFmtId="0" fontId="35" fillId="0" borderId="11" xfId="0" applyNumberFormat="1" applyFont="1" applyFill="1" applyBorder="1" applyAlignment="1" applyProtection="1">
      <alignment horizontal="center" vertical="center" wrapText="1"/>
    </xf>
    <xf numFmtId="0" fontId="35" fillId="0" borderId="10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vertical="center" wrapText="1"/>
    </xf>
    <xf numFmtId="0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0" xfId="0" applyNumberFormat="1" applyFont="1" applyFill="1" applyBorder="1" applyAlignment="1" applyProtection="1">
      <alignment horizontal="center" vertical="center" wrapText="1"/>
    </xf>
    <xf numFmtId="0" fontId="25" fillId="0" borderId="12" xfId="0" applyNumberFormat="1" applyFont="1" applyFill="1" applyBorder="1" applyAlignment="1" applyProtection="1">
      <alignment horizontal="center" vertical="center" wrapText="1"/>
    </xf>
    <xf numFmtId="0" fontId="25" fillId="0" borderId="13" xfId="0" applyNumberFormat="1" applyFont="1" applyFill="1" applyBorder="1" applyAlignment="1" applyProtection="1">
      <alignment horizontal="center" vertical="center" wrapText="1"/>
    </xf>
    <xf numFmtId="0" fontId="25" fillId="0" borderId="14" xfId="0" applyNumberFormat="1" applyFont="1" applyFill="1" applyBorder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wrapText="1"/>
    </xf>
    <xf numFmtId="0" fontId="29" fillId="0" borderId="11" xfId="0" applyNumberFormat="1" applyFont="1" applyFill="1" applyBorder="1" applyAlignment="1" applyProtection="1">
      <alignment horizontal="center" wrapText="1"/>
    </xf>
    <xf numFmtId="0" fontId="29" fillId="0" borderId="10" xfId="0" applyNumberFormat="1" applyFont="1" applyFill="1" applyBorder="1" applyAlignment="1" applyProtection="1">
      <alignment horizontal="center" wrapText="1"/>
    </xf>
    <xf numFmtId="0" fontId="25" fillId="0" borderId="0" xfId="0" applyNumberFormat="1" applyFont="1" applyFill="1" applyAlignment="1" applyProtection="1">
      <alignment horizontal="left" vertical="center" wrapText="1"/>
    </xf>
  </cellXfs>
  <cellStyles count="6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7"/>
  <sheetViews>
    <sheetView showGridLines="0" showZeros="0" tabSelected="1" topLeftCell="C7" zoomScaleNormal="100" workbookViewId="0">
      <selection activeCell="K7" sqref="K7"/>
    </sheetView>
  </sheetViews>
  <sheetFormatPr defaultColWidth="9.1640625" defaultRowHeight="12.75" x14ac:dyDescent="0.2"/>
  <cols>
    <col min="1" max="1" width="15.1640625" style="2" customWidth="1"/>
    <col min="2" max="2" width="12" style="7" customWidth="1"/>
    <col min="3" max="3" width="11.83203125" style="7" customWidth="1"/>
    <col min="4" max="4" width="41" style="7" customWidth="1"/>
    <col min="5" max="5" width="12" style="7" customWidth="1"/>
    <col min="6" max="8" width="12.6640625" style="7" customWidth="1"/>
    <col min="9" max="9" width="12" style="7" customWidth="1"/>
    <col min="10" max="12" width="13" style="7" customWidth="1"/>
    <col min="13" max="13" width="12" style="7" customWidth="1"/>
    <col min="14" max="14" width="12.83203125" style="7" customWidth="1"/>
    <col min="15" max="15" width="13.1640625" style="7" customWidth="1"/>
    <col min="16" max="16" width="12" style="7" customWidth="1"/>
    <col min="17" max="16384" width="9.1640625" style="7"/>
  </cols>
  <sheetData>
    <row r="2" spans="1:20" ht="79.5" customHeight="1" x14ac:dyDescent="0.2">
      <c r="B2" s="2"/>
      <c r="C2" s="2"/>
      <c r="D2" s="6"/>
      <c r="E2" s="6"/>
      <c r="F2" s="6"/>
      <c r="G2" s="6"/>
      <c r="H2" s="6"/>
      <c r="I2" s="6"/>
      <c r="J2" s="6"/>
      <c r="K2" s="6"/>
      <c r="M2" s="22"/>
      <c r="N2" s="55" t="s">
        <v>23</v>
      </c>
      <c r="O2" s="55"/>
      <c r="P2" s="55"/>
    </row>
    <row r="3" spans="1:20" ht="32.450000000000003" customHeight="1" x14ac:dyDescent="0.2">
      <c r="B3" s="2"/>
      <c r="C3" s="2"/>
      <c r="D3" s="41" t="s">
        <v>18</v>
      </c>
      <c r="E3" s="41"/>
      <c r="F3" s="41"/>
      <c r="G3" s="41"/>
      <c r="H3" s="41"/>
      <c r="I3" s="41"/>
      <c r="J3" s="41"/>
      <c r="K3" s="41"/>
      <c r="L3" s="41"/>
      <c r="M3" s="1"/>
      <c r="N3" s="1"/>
      <c r="O3" s="1"/>
      <c r="P3" s="1"/>
    </row>
    <row r="4" spans="1:20" ht="24.75" customHeight="1" x14ac:dyDescent="0.3">
      <c r="B4" s="3"/>
      <c r="C4" s="8"/>
      <c r="D4" s="41"/>
      <c r="E4" s="41"/>
      <c r="F4" s="41"/>
      <c r="G4" s="41"/>
      <c r="H4" s="41"/>
      <c r="I4" s="41"/>
      <c r="J4" s="41"/>
      <c r="K4" s="41"/>
      <c r="L4" s="41"/>
      <c r="M4" s="2"/>
      <c r="N4" s="2"/>
      <c r="O4" s="2"/>
      <c r="P4" s="9"/>
      <c r="Q4" s="6"/>
      <c r="R4" s="6"/>
      <c r="S4" s="6"/>
      <c r="T4" s="6"/>
    </row>
    <row r="5" spans="1:20" ht="15.75" customHeight="1" x14ac:dyDescent="0.3">
      <c r="B5" s="3"/>
      <c r="C5" s="8"/>
      <c r="D5" s="14"/>
      <c r="E5" s="14"/>
      <c r="F5" s="14"/>
      <c r="G5" s="14"/>
      <c r="H5" s="14"/>
      <c r="I5" s="14"/>
      <c r="J5" s="14"/>
      <c r="K5" s="14"/>
      <c r="L5" s="14"/>
      <c r="M5" s="2"/>
      <c r="N5" s="2"/>
      <c r="O5" s="2"/>
      <c r="P5" s="19" t="s">
        <v>9</v>
      </c>
      <c r="Q5" s="6"/>
      <c r="R5" s="6"/>
      <c r="S5" s="6"/>
      <c r="T5" s="6"/>
    </row>
    <row r="6" spans="1:20" ht="30.75" customHeight="1" x14ac:dyDescent="0.2">
      <c r="A6" s="52" t="s">
        <v>19</v>
      </c>
      <c r="B6" s="42" t="s">
        <v>17</v>
      </c>
      <c r="C6" s="42" t="s">
        <v>10</v>
      </c>
      <c r="D6" s="45" t="s">
        <v>16</v>
      </c>
      <c r="E6" s="48" t="s">
        <v>0</v>
      </c>
      <c r="F6" s="48"/>
      <c r="G6" s="48"/>
      <c r="H6" s="49"/>
      <c r="I6" s="50" t="s">
        <v>1</v>
      </c>
      <c r="J6" s="48"/>
      <c r="K6" s="48"/>
      <c r="L6" s="48"/>
      <c r="M6" s="51" t="s">
        <v>2</v>
      </c>
      <c r="N6" s="51"/>
      <c r="O6" s="51"/>
      <c r="P6" s="51"/>
      <c r="Q6" s="6"/>
      <c r="R6" s="6"/>
      <c r="S6" s="6"/>
      <c r="T6" s="6"/>
    </row>
    <row r="7" spans="1:20" ht="28.5" customHeight="1" x14ac:dyDescent="0.2">
      <c r="A7" s="53"/>
      <c r="B7" s="43"/>
      <c r="C7" s="43"/>
      <c r="D7" s="46"/>
      <c r="E7" s="45" t="s">
        <v>3</v>
      </c>
      <c r="F7" s="45" t="s">
        <v>4</v>
      </c>
      <c r="G7" s="17" t="s">
        <v>8</v>
      </c>
      <c r="H7" s="45" t="s">
        <v>5</v>
      </c>
      <c r="I7" s="45" t="s">
        <v>3</v>
      </c>
      <c r="J7" s="45" t="s">
        <v>4</v>
      </c>
      <c r="K7" s="17" t="s">
        <v>8</v>
      </c>
      <c r="L7" s="45" t="s">
        <v>5</v>
      </c>
      <c r="M7" s="45" t="s">
        <v>3</v>
      </c>
      <c r="N7" s="45" t="s">
        <v>4</v>
      </c>
      <c r="O7" s="17" t="s">
        <v>8</v>
      </c>
      <c r="P7" s="45" t="s">
        <v>5</v>
      </c>
      <c r="Q7" s="6"/>
      <c r="R7" s="6"/>
      <c r="S7" s="6"/>
      <c r="T7" s="6"/>
    </row>
    <row r="8" spans="1:20" ht="50.25" customHeight="1" x14ac:dyDescent="0.2">
      <c r="A8" s="54"/>
      <c r="B8" s="44"/>
      <c r="C8" s="44"/>
      <c r="D8" s="47"/>
      <c r="E8" s="47"/>
      <c r="F8" s="47"/>
      <c r="G8" s="27" t="s">
        <v>6</v>
      </c>
      <c r="H8" s="47"/>
      <c r="I8" s="47"/>
      <c r="J8" s="47"/>
      <c r="K8" s="17" t="s">
        <v>6</v>
      </c>
      <c r="L8" s="47"/>
      <c r="M8" s="47"/>
      <c r="N8" s="47"/>
      <c r="O8" s="27" t="s">
        <v>6</v>
      </c>
      <c r="P8" s="47"/>
      <c r="Q8" s="6"/>
      <c r="R8" s="6"/>
      <c r="S8" s="6"/>
      <c r="T8" s="6"/>
    </row>
    <row r="9" spans="1:20" s="10" customFormat="1" ht="34.5" customHeight="1" x14ac:dyDescent="0.2">
      <c r="A9" s="28">
        <v>1100000</v>
      </c>
      <c r="B9" s="12"/>
      <c r="C9" s="12"/>
      <c r="D9" s="20" t="s">
        <v>13</v>
      </c>
      <c r="E9" s="15">
        <f>E10</f>
        <v>0</v>
      </c>
      <c r="F9" s="33">
        <f>F10</f>
        <v>192900</v>
      </c>
      <c r="G9" s="33"/>
      <c r="H9" s="33">
        <f>H10</f>
        <v>192900</v>
      </c>
      <c r="I9" s="33"/>
      <c r="J9" s="33">
        <f>J10</f>
        <v>0</v>
      </c>
      <c r="K9" s="33"/>
      <c r="L9" s="33">
        <f>L10</f>
        <v>0</v>
      </c>
      <c r="M9" s="33">
        <f>M10</f>
        <v>0</v>
      </c>
      <c r="N9" s="33">
        <f>N10</f>
        <v>192900</v>
      </c>
      <c r="O9" s="34"/>
      <c r="P9" s="33">
        <f>P10</f>
        <v>192900</v>
      </c>
    </row>
    <row r="10" spans="1:20" s="10" customFormat="1" ht="64.5" customHeight="1" x14ac:dyDescent="0.2">
      <c r="A10" s="29">
        <v>1118100</v>
      </c>
      <c r="B10" s="12"/>
      <c r="C10" s="12"/>
      <c r="D10" s="32" t="s">
        <v>20</v>
      </c>
      <c r="E10" s="15">
        <f>E11+E12</f>
        <v>0</v>
      </c>
      <c r="F10" s="33">
        <f>F11+F12</f>
        <v>192900</v>
      </c>
      <c r="G10" s="33"/>
      <c r="H10" s="33">
        <f>H11+H12</f>
        <v>192900</v>
      </c>
      <c r="I10" s="33"/>
      <c r="J10" s="33">
        <f>J11+J12</f>
        <v>0</v>
      </c>
      <c r="K10" s="33"/>
      <c r="L10" s="33">
        <f>L11+L12</f>
        <v>0</v>
      </c>
      <c r="M10" s="33">
        <f>M11+M12</f>
        <v>0</v>
      </c>
      <c r="N10" s="33">
        <f>N11+N12</f>
        <v>192900</v>
      </c>
      <c r="O10" s="34"/>
      <c r="P10" s="33">
        <f>P11+P12</f>
        <v>192900</v>
      </c>
    </row>
    <row r="11" spans="1:20" ht="43.5" customHeight="1" x14ac:dyDescent="0.2">
      <c r="A11" s="28">
        <v>1118103</v>
      </c>
      <c r="B11" s="21" t="s">
        <v>21</v>
      </c>
      <c r="C11" s="13" t="s">
        <v>12</v>
      </c>
      <c r="D11" s="31" t="s">
        <v>14</v>
      </c>
      <c r="E11" s="24"/>
      <c r="F11" s="35">
        <f>183280+9620</f>
        <v>192900</v>
      </c>
      <c r="G11" s="36"/>
      <c r="H11" s="35">
        <f>SUM(E11:F11)</f>
        <v>192900</v>
      </c>
      <c r="I11" s="36"/>
      <c r="J11" s="36"/>
      <c r="K11" s="36"/>
      <c r="L11" s="37"/>
      <c r="M11" s="38">
        <f>SUM(E11+I11)</f>
        <v>0</v>
      </c>
      <c r="N11" s="38">
        <f>SUM(F11+J11)</f>
        <v>192900</v>
      </c>
      <c r="O11" s="38"/>
      <c r="P11" s="38">
        <f>SUM(M11:N11)</f>
        <v>192900</v>
      </c>
    </row>
    <row r="12" spans="1:20" ht="43.5" hidden="1" customHeight="1" x14ac:dyDescent="0.2">
      <c r="A12" s="30">
        <v>1118104</v>
      </c>
      <c r="B12" s="21" t="s">
        <v>22</v>
      </c>
      <c r="C12" s="13" t="s">
        <v>12</v>
      </c>
      <c r="D12" s="31" t="s">
        <v>11</v>
      </c>
      <c r="E12" s="16"/>
      <c r="F12" s="36"/>
      <c r="G12" s="36"/>
      <c r="H12" s="35"/>
      <c r="I12" s="36"/>
      <c r="J12" s="35"/>
      <c r="K12" s="36"/>
      <c r="L12" s="38"/>
      <c r="M12" s="38">
        <f>SUM(E12+I12)</f>
        <v>0</v>
      </c>
      <c r="N12" s="38">
        <f>SUM(F12+J12)</f>
        <v>0</v>
      </c>
      <c r="O12" s="38"/>
      <c r="P12" s="38">
        <f>SUM(M12:N12)</f>
        <v>0</v>
      </c>
    </row>
    <row r="13" spans="1:20" ht="38.25" customHeight="1" x14ac:dyDescent="0.2">
      <c r="A13" s="26"/>
      <c r="B13" s="11"/>
      <c r="C13" s="13"/>
      <c r="D13" s="20" t="s">
        <v>7</v>
      </c>
      <c r="E13" s="25">
        <f>SUM(E11:E12)</f>
        <v>0</v>
      </c>
      <c r="F13" s="39">
        <f>SUM(F11:F12)</f>
        <v>192900</v>
      </c>
      <c r="G13" s="39"/>
      <c r="H13" s="39">
        <f>SUM(H11:H12)</f>
        <v>192900</v>
      </c>
      <c r="I13" s="39"/>
      <c r="J13" s="39">
        <f>SUM(J11:J12)</f>
        <v>0</v>
      </c>
      <c r="K13" s="39"/>
      <c r="L13" s="39">
        <f>SUM(L11:L12)</f>
        <v>0</v>
      </c>
      <c r="M13" s="39">
        <f>SUM(M11:M12)</f>
        <v>0</v>
      </c>
      <c r="N13" s="39">
        <f>SUM(N11:N12)</f>
        <v>192900</v>
      </c>
      <c r="O13" s="39"/>
      <c r="P13" s="39">
        <f>SUM(P11:P12)</f>
        <v>192900</v>
      </c>
    </row>
    <row r="15" spans="1:20" s="4" customFormat="1" ht="26.25" customHeight="1" x14ac:dyDescent="0.2">
      <c r="A15" s="5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</row>
    <row r="16" spans="1:20" ht="20.25" x14ac:dyDescent="0.3">
      <c r="B16" s="23" t="s">
        <v>15</v>
      </c>
    </row>
    <row r="17" spans="2:2" x14ac:dyDescent="0.2">
      <c r="B17" s="18"/>
    </row>
  </sheetData>
  <mergeCells count="19">
    <mergeCell ref="A6:A8"/>
    <mergeCell ref="N2:P2"/>
    <mergeCell ref="P7:P8"/>
    <mergeCell ref="F7:F8"/>
    <mergeCell ref="H7:H8"/>
    <mergeCell ref="I7:I8"/>
    <mergeCell ref="J7:J8"/>
    <mergeCell ref="L7:L8"/>
    <mergeCell ref="M7:M8"/>
    <mergeCell ref="N7:N8"/>
    <mergeCell ref="B15:P15"/>
    <mergeCell ref="D3:L4"/>
    <mergeCell ref="B6:B8"/>
    <mergeCell ref="C6:C8"/>
    <mergeCell ref="D6:D8"/>
    <mergeCell ref="E6:H6"/>
    <mergeCell ref="I6:L6"/>
    <mergeCell ref="M6:P6"/>
    <mergeCell ref="E7:E8"/>
  </mergeCells>
  <phoneticPr fontId="2" type="noConversion"/>
  <printOptions horizontalCentered="1"/>
  <pageMargins left="0.19685039370078741" right="0" top="0.59055118110236227" bottom="0.39370078740157483" header="0.31496062992125984" footer="0.31496062992125984"/>
  <pageSetup paperSize="9" scale="69" fitToHeight="0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211FE41-4DA5-4A6B-93DD-0CC44795BCD8}">
  <ds:schemaRefs>
    <ds:schemaRef ds:uri="acedc1b3-a6a6-4744-bb8f-c9b717f8a9c9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дод.4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2017-05-03T13:13:10Z</cp:lastPrinted>
  <dcterms:created xsi:type="dcterms:W3CDTF">2014-01-17T10:52:16Z</dcterms:created>
  <dcterms:modified xsi:type="dcterms:W3CDTF">2017-05-04T18:56:13Z</dcterms:modified>
</cp:coreProperties>
</file>