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0755" yWindow="-15" windowWidth="5385" windowHeight="10920"/>
  </bookViews>
  <sheets>
    <sheet name="додаток 7" sheetId="5" r:id="rId1"/>
  </sheets>
  <definedNames>
    <definedName name="_xlnm._FilterDatabase" localSheetId="0" hidden="1">'додаток 7'!$A$11:$C$62</definedName>
    <definedName name="_xlnm.Print_Titles" localSheetId="0">'додаток 7'!$10:$11</definedName>
    <definedName name="_xlnm.Print_Area" localSheetId="0">'додаток 7'!$A$1:$C$64</definedName>
  </definedNames>
  <calcPr calcId="162913" fullCalcOnLoad="1"/>
</workbook>
</file>

<file path=xl/calcChain.xml><?xml version="1.0" encoding="utf-8"?>
<calcChain xmlns="http://schemas.openxmlformats.org/spreadsheetml/2006/main">
  <c r="C35" i="5" l="1"/>
  <c r="C16" i="5"/>
  <c r="C12" i="5" s="1"/>
  <c r="C42" i="5"/>
  <c r="C40" i="5" s="1"/>
  <c r="C47" i="5"/>
  <c r="C60" i="5"/>
  <c r="C56" i="5"/>
  <c r="C62" i="5" s="1"/>
  <c r="C51" i="5"/>
  <c r="C23" i="5"/>
  <c r="C28" i="5"/>
</calcChain>
</file>

<file path=xl/sharedStrings.xml><?xml version="1.0" encoding="utf-8"?>
<sst xmlns="http://schemas.openxmlformats.org/spreadsheetml/2006/main" count="62" uniqueCount="59">
  <si>
    <t>Виконавчий комітет міської ради</t>
  </si>
  <si>
    <t>Видатки на відрядження</t>
  </si>
  <si>
    <t>Оплата електроенергії</t>
  </si>
  <si>
    <t>Оплата природного газу</t>
  </si>
  <si>
    <t>Інші виплати населенню</t>
  </si>
  <si>
    <t>Департамент містобудівного комплексу та земельних відносин міської ради</t>
  </si>
  <si>
    <t>Департамент економіки міської ради</t>
  </si>
  <si>
    <t>Оплата послуг (крім комунальних)</t>
  </si>
  <si>
    <t>Соціальні проекти</t>
  </si>
  <si>
    <t>Департамент житлово-комунального господарства міської ради</t>
  </si>
  <si>
    <t>На утримання відділу з питань обліку та контролю платежів за оренду комунального майна департаменту економіки</t>
  </si>
  <si>
    <t xml:space="preserve">Фінансова підтримка ОССБ "Cокіл-Чернівці" </t>
  </si>
  <si>
    <t>Всього:</t>
  </si>
  <si>
    <t xml:space="preserve">Видатки в розрізі головних розпорядників коштів </t>
  </si>
  <si>
    <t>(грн.)</t>
  </si>
  <si>
    <t>Оплата комунальних послуг та енергоносіїв (музей Г. Дроздовського)</t>
  </si>
  <si>
    <r>
      <t xml:space="preserve">Інші поточні видатки </t>
    </r>
    <r>
      <rPr>
        <sz val="12"/>
        <rFont val="Times New Roman"/>
        <family val="1"/>
        <charset val="204"/>
      </rPr>
      <t>(податок на землю)</t>
    </r>
  </si>
  <si>
    <t>КВК</t>
  </si>
  <si>
    <t>Управління культури міської ради</t>
  </si>
  <si>
    <t>Оплата транспортних послуг по перевезенню колективів для участі у фестивалях, конкурсах та оплату відряджень</t>
  </si>
  <si>
    <t>Придбання новорічних подарунків для дітей міста</t>
  </si>
  <si>
    <t>Оплата інших послуг</t>
  </si>
  <si>
    <t>На відзначення переможців міських конкурсів "Кращий за професією", "Кращий під'їзд", "Кращий фасад будинку" та інше</t>
  </si>
  <si>
    <t>Грошова допомога</t>
  </si>
  <si>
    <t>Сума</t>
  </si>
  <si>
    <t>до рішення міської ради</t>
  </si>
  <si>
    <t>Оплата спожитої електроенергії (Петрівський ярмарок, День міста)</t>
  </si>
  <si>
    <t xml:space="preserve">Фінансова підтримка комунальних підприємств міста </t>
  </si>
  <si>
    <t>Проживання і харчування  делегацій та гостей міста</t>
  </si>
  <si>
    <t>Додаток 7</t>
  </si>
  <si>
    <t>VІI скликання</t>
  </si>
  <si>
    <t>Муніципальна відзнака ім.А Кохановського</t>
  </si>
  <si>
    <t>Виконання грантового проекту "Інформаційна система безпеки дорожнього руху"</t>
  </si>
  <si>
    <t>Фінансова підтримка</t>
  </si>
  <si>
    <t>Надання фінансової підтримки благодійному фонду «Барви життя» для організації міжнародного фестивалю Народного танцю (LASTIVKA DANCE FEST)</t>
  </si>
  <si>
    <t>Департамент праці та соціального захисту населення міської ради</t>
  </si>
  <si>
    <t>Проведення архітектурних та містобудівних конкурсів</t>
  </si>
  <si>
    <t>Оплата праці і нарахування на заробітну плату</t>
  </si>
  <si>
    <t xml:space="preserve">Чернівецький міський голова                                                                                 О. Каспрук                                                                            </t>
  </si>
  <si>
    <t>Відділ у справах сім'ї, дітей та молоді міської ради</t>
  </si>
  <si>
    <t xml:space="preserve">На утримання відділів, створених при департаменті містобудівного комплексу та земельних відносин </t>
  </si>
  <si>
    <t>цільового фонду соціально-економічного розвитку міста на 2017 рік</t>
  </si>
  <si>
    <t>Інформаційна кампанія в рамках Програми реалізації Бюджету ініціатив чернівчан (бюджету участі)</t>
  </si>
  <si>
    <t>Проведення Міжнародного фольклорного фестивалю "Буковинські зустрічі"</t>
  </si>
  <si>
    <t>Оплата транспортних послуг</t>
  </si>
  <si>
    <t>Муніципальні читання ім.А Кохановського</t>
  </si>
  <si>
    <t>Придбання обладнання і предметів довгострокового користування</t>
  </si>
  <si>
    <t>Фінансова підтримка МКП "Реклама"</t>
  </si>
  <si>
    <t>На проведення заходів (Петрівський ярмарок)</t>
  </si>
  <si>
    <t>На організацію поїздки дітей сімей учасників АТО для оздоровлення в екологічному таборі в м.Конін</t>
  </si>
  <si>
    <t xml:space="preserve">Придбання путівок на оздоровлення дітей із зони АТО </t>
  </si>
  <si>
    <t>Соціальна матеріальна допомога чернівчанам</t>
  </si>
  <si>
    <t>Інші виплати населенню: в т.ч.:</t>
  </si>
  <si>
    <t>Пільгове прання білизни одиноким громадянам похилого віку</t>
  </si>
  <si>
    <t>Фінансова підтримка громадських організацій соціального спрямуваня</t>
  </si>
  <si>
    <t>Придбання предметів, матеріалів, обладнання та інвентаря</t>
  </si>
  <si>
    <t>Заохочення працівників установ, підприємств міста та керівного складу органів самоорганізації населення</t>
  </si>
  <si>
    <t xml:space="preserve">Напрямки використання коштів </t>
  </si>
  <si>
    <t>30.12.2016  №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</si>
</sst>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00"/>
  </numFmts>
  <fonts count="9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</font>
    <font>
      <sz val="10"/>
      <name val="Helv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0" applyFont="1" applyAlignment="1">
      <alignment vertical="top"/>
    </xf>
    <xf numFmtId="209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4" fontId="2" fillId="0" borderId="0" xfId="0" applyNumberFormat="1" applyFont="1" applyFill="1" applyAlignment="1">
      <alignment horizontal="right" vertical="top"/>
    </xf>
    <xf numFmtId="209" fontId="4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209" fontId="2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4" fontId="4" fillId="0" borderId="0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Border="1" applyAlignment="1">
      <alignment horizontal="right" vertical="top"/>
    </xf>
    <xf numFmtId="0" fontId="2" fillId="0" borderId="0" xfId="0" applyFont="1" applyBorder="1" applyAlignment="1">
      <alignment vertical="top"/>
    </xf>
    <xf numFmtId="209" fontId="3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209" fontId="3" fillId="0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4" fontId="2" fillId="0" borderId="0" xfId="0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4" fontId="2" fillId="0" borderId="0" xfId="0" applyNumberFormat="1" applyFont="1" applyFill="1" applyAlignment="1">
      <alignment horizontal="left"/>
    </xf>
    <xf numFmtId="0" fontId="2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top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vertical="top"/>
    </xf>
    <xf numFmtId="3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/>
    </xf>
    <xf numFmtId="0" fontId="2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/>
    </xf>
    <xf numFmtId="4" fontId="5" fillId="0" borderId="1" xfId="2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209" fontId="4" fillId="0" borderId="1" xfId="0" applyNumberFormat="1" applyFont="1" applyFill="1" applyBorder="1" applyAlignment="1">
      <alignment horizontal="center" vertical="center" wrapText="1"/>
    </xf>
    <xf numFmtId="209" fontId="4" fillId="0" borderId="1" xfId="0" applyNumberFormat="1" applyFont="1" applyFill="1" applyBorder="1" applyAlignment="1">
      <alignment horizontal="center" vertical="top"/>
    </xf>
    <xf numFmtId="209" fontId="4" fillId="0" borderId="2" xfId="0" applyNumberFormat="1" applyFont="1" applyFill="1" applyBorder="1" applyAlignment="1">
      <alignment horizontal="center" vertical="top"/>
    </xf>
    <xf numFmtId="209" fontId="4" fillId="0" borderId="3" xfId="0" applyNumberFormat="1" applyFont="1" applyFill="1" applyBorder="1" applyAlignment="1">
      <alignment horizontal="center" vertical="top"/>
    </xf>
    <xf numFmtId="209" fontId="4" fillId="0" borderId="4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додаток 7 (ц.ф.) 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0"/>
  <sheetViews>
    <sheetView tabSelected="1" view="pageBreakPreview" zoomScaleNormal="100" zoomScaleSheetLayoutView="100" workbookViewId="0">
      <selection activeCell="C5" sqref="C5"/>
    </sheetView>
  </sheetViews>
  <sheetFormatPr defaultRowHeight="21.75" customHeight="1" x14ac:dyDescent="0.2"/>
  <cols>
    <col min="1" max="1" width="6.85546875" style="23" customWidth="1"/>
    <col min="2" max="2" width="97" style="3" customWidth="1"/>
    <col min="3" max="3" width="29.28515625" style="4" customWidth="1"/>
    <col min="4" max="4" width="9" style="1" customWidth="1"/>
    <col min="5" max="16384" width="9.140625" style="1"/>
  </cols>
  <sheetData>
    <row r="1" spans="1:17" ht="15.75" customHeight="1" x14ac:dyDescent="0.2">
      <c r="C1" s="25" t="s">
        <v>29</v>
      </c>
    </row>
    <row r="2" spans="1:17" ht="15.75" customHeight="1" x14ac:dyDescent="0.2">
      <c r="C2" s="25" t="s">
        <v>25</v>
      </c>
    </row>
    <row r="3" spans="1:17" ht="15.75" customHeight="1" x14ac:dyDescent="0.2">
      <c r="C3" s="25" t="s">
        <v>30</v>
      </c>
    </row>
    <row r="4" spans="1:17" ht="15.75" customHeight="1" x14ac:dyDescent="0.25">
      <c r="C4" s="29" t="s">
        <v>58</v>
      </c>
    </row>
    <row r="5" spans="1:17" ht="14.25" customHeight="1" x14ac:dyDescent="0.25">
      <c r="C5" s="29"/>
    </row>
    <row r="6" spans="1:17" ht="12" customHeight="1" x14ac:dyDescent="0.25">
      <c r="C6" s="29"/>
    </row>
    <row r="7" spans="1:17" ht="20.25" x14ac:dyDescent="0.2">
      <c r="A7" s="51" t="s">
        <v>57</v>
      </c>
      <c r="B7" s="51"/>
      <c r="C7" s="51"/>
    </row>
    <row r="8" spans="1:17" ht="20.25" x14ac:dyDescent="0.2">
      <c r="A8" s="51" t="s">
        <v>41</v>
      </c>
      <c r="B8" s="51"/>
      <c r="C8" s="51"/>
    </row>
    <row r="9" spans="1:17" ht="18.75" x14ac:dyDescent="0.2">
      <c r="A9" s="5"/>
      <c r="B9" s="6"/>
      <c r="C9" s="7" t="s">
        <v>14</v>
      </c>
    </row>
    <row r="10" spans="1:17" ht="15.75" x14ac:dyDescent="0.2">
      <c r="A10" s="46" t="s">
        <v>17</v>
      </c>
      <c r="B10" s="45" t="s">
        <v>13</v>
      </c>
      <c r="C10" s="52" t="s">
        <v>24</v>
      </c>
    </row>
    <row r="11" spans="1:17" s="8" customFormat="1" ht="15.75" x14ac:dyDescent="0.2">
      <c r="A11" s="46"/>
      <c r="B11" s="45"/>
      <c r="C11" s="52"/>
    </row>
    <row r="12" spans="1:17" s="24" customFormat="1" ht="18.75" x14ac:dyDescent="0.2">
      <c r="A12" s="48">
        <v>3</v>
      </c>
      <c r="B12" s="28" t="s">
        <v>0</v>
      </c>
      <c r="C12" s="31">
        <f>C13+C14+C15+C16+C22+C23+C26+C27+C28+C32+C33+C34</f>
        <v>4250900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8.75" x14ac:dyDescent="0.2">
      <c r="A13" s="49"/>
      <c r="B13" s="9" t="s">
        <v>37</v>
      </c>
      <c r="C13" s="31">
        <v>2114000</v>
      </c>
    </row>
    <row r="14" spans="1:17" ht="18.75" x14ac:dyDescent="0.3">
      <c r="A14" s="49"/>
      <c r="B14" s="9" t="s">
        <v>55</v>
      </c>
      <c r="C14" s="32">
        <v>275300</v>
      </c>
    </row>
    <row r="15" spans="1:17" ht="31.5" x14ac:dyDescent="0.3">
      <c r="A15" s="49"/>
      <c r="B15" s="9" t="s">
        <v>42</v>
      </c>
      <c r="C15" s="32">
        <v>30000</v>
      </c>
    </row>
    <row r="16" spans="1:17" ht="18.75" x14ac:dyDescent="0.2">
      <c r="A16" s="49"/>
      <c r="B16" s="9" t="s">
        <v>7</v>
      </c>
      <c r="C16" s="31">
        <f>SUM(C17:C21)</f>
        <v>624500</v>
      </c>
    </row>
    <row r="17" spans="1:3" ht="18.75" x14ac:dyDescent="0.2">
      <c r="A17" s="49"/>
      <c r="B17" s="10" t="s">
        <v>28</v>
      </c>
      <c r="C17" s="33">
        <v>200000</v>
      </c>
    </row>
    <row r="18" spans="1:3" ht="18.75" x14ac:dyDescent="0.3">
      <c r="A18" s="49"/>
      <c r="B18" s="10" t="s">
        <v>43</v>
      </c>
      <c r="C18" s="34">
        <v>225000</v>
      </c>
    </row>
    <row r="19" spans="1:3" ht="18.75" x14ac:dyDescent="0.3">
      <c r="A19" s="49"/>
      <c r="B19" s="10" t="s">
        <v>21</v>
      </c>
      <c r="C19" s="34">
        <v>39500</v>
      </c>
    </row>
    <row r="20" spans="1:3" ht="18.75" x14ac:dyDescent="0.2">
      <c r="A20" s="49"/>
      <c r="B20" s="10" t="s">
        <v>44</v>
      </c>
      <c r="C20" s="35">
        <v>100000</v>
      </c>
    </row>
    <row r="21" spans="1:3" ht="18.75" x14ac:dyDescent="0.2">
      <c r="A21" s="49"/>
      <c r="B21" s="10" t="s">
        <v>45</v>
      </c>
      <c r="C21" s="35">
        <v>60000</v>
      </c>
    </row>
    <row r="22" spans="1:3" ht="18.75" x14ac:dyDescent="0.2">
      <c r="A22" s="49"/>
      <c r="B22" s="9" t="s">
        <v>1</v>
      </c>
      <c r="C22" s="31">
        <v>185900</v>
      </c>
    </row>
    <row r="23" spans="1:3" ht="18.75" x14ac:dyDescent="0.2">
      <c r="A23" s="49"/>
      <c r="B23" s="9" t="s">
        <v>15</v>
      </c>
      <c r="C23" s="31">
        <f>SUM(C24:C25)</f>
        <v>49500</v>
      </c>
    </row>
    <row r="24" spans="1:3" ht="18.75" x14ac:dyDescent="0.2">
      <c r="A24" s="49"/>
      <c r="B24" s="10" t="s">
        <v>2</v>
      </c>
      <c r="C24" s="33">
        <v>600</v>
      </c>
    </row>
    <row r="25" spans="1:3" ht="18.75" x14ac:dyDescent="0.2">
      <c r="A25" s="49"/>
      <c r="B25" s="10" t="s">
        <v>3</v>
      </c>
      <c r="C25" s="33">
        <v>48900</v>
      </c>
    </row>
    <row r="26" spans="1:3" ht="18.75" x14ac:dyDescent="0.2">
      <c r="A26" s="49"/>
      <c r="B26" s="9" t="s">
        <v>8</v>
      </c>
      <c r="C26" s="31">
        <v>200000</v>
      </c>
    </row>
    <row r="27" spans="1:3" s="3" customFormat="1" ht="18.75" x14ac:dyDescent="0.3">
      <c r="A27" s="49"/>
      <c r="B27" s="9" t="s">
        <v>33</v>
      </c>
      <c r="C27" s="32">
        <v>215000</v>
      </c>
    </row>
    <row r="28" spans="1:3" ht="18.75" x14ac:dyDescent="0.2">
      <c r="A28" s="49"/>
      <c r="B28" s="9" t="s">
        <v>4</v>
      </c>
      <c r="C28" s="31">
        <f>SUM(C29:C31)</f>
        <v>395000</v>
      </c>
    </row>
    <row r="29" spans="1:3" ht="18.75" x14ac:dyDescent="0.2">
      <c r="A29" s="49"/>
      <c r="B29" s="10" t="s">
        <v>23</v>
      </c>
      <c r="C29" s="33">
        <v>75000</v>
      </c>
    </row>
    <row r="30" spans="1:3" ht="31.5" x14ac:dyDescent="0.2">
      <c r="A30" s="49"/>
      <c r="B30" s="10" t="s">
        <v>56</v>
      </c>
      <c r="C30" s="33">
        <v>253000</v>
      </c>
    </row>
    <row r="31" spans="1:3" ht="18.75" x14ac:dyDescent="0.3">
      <c r="A31" s="49"/>
      <c r="B31" s="30" t="s">
        <v>31</v>
      </c>
      <c r="C31" s="34">
        <v>67000</v>
      </c>
    </row>
    <row r="32" spans="1:3" s="3" customFormat="1" ht="18.75" x14ac:dyDescent="0.3">
      <c r="A32" s="49"/>
      <c r="B32" s="9" t="s">
        <v>32</v>
      </c>
      <c r="C32" s="32">
        <v>116700</v>
      </c>
    </row>
    <row r="33" spans="1:4" ht="18.75" x14ac:dyDescent="0.2">
      <c r="A33" s="49"/>
      <c r="B33" s="9" t="s">
        <v>16</v>
      </c>
      <c r="C33" s="31">
        <v>32000</v>
      </c>
    </row>
    <row r="34" spans="1:4" ht="18.75" x14ac:dyDescent="0.2">
      <c r="A34" s="50"/>
      <c r="B34" s="9" t="s">
        <v>46</v>
      </c>
      <c r="C34" s="31">
        <v>13000</v>
      </c>
    </row>
    <row r="35" spans="1:4" ht="18.75" x14ac:dyDescent="0.2">
      <c r="A35" s="48">
        <v>11</v>
      </c>
      <c r="B35" s="28" t="s">
        <v>39</v>
      </c>
      <c r="C35" s="37">
        <f>C36+C37+C38+C39</f>
        <v>168500</v>
      </c>
    </row>
    <row r="36" spans="1:4" ht="18.75" x14ac:dyDescent="0.2">
      <c r="A36" s="49"/>
      <c r="B36" s="38" t="s">
        <v>48</v>
      </c>
      <c r="C36" s="39">
        <v>15000</v>
      </c>
    </row>
    <row r="37" spans="1:4" ht="31.5" x14ac:dyDescent="0.2">
      <c r="A37" s="49"/>
      <c r="B37" s="38" t="s">
        <v>49</v>
      </c>
      <c r="C37" s="39">
        <v>90000</v>
      </c>
    </row>
    <row r="38" spans="1:4" ht="18.75" x14ac:dyDescent="0.2">
      <c r="A38" s="49"/>
      <c r="B38" s="38" t="s">
        <v>33</v>
      </c>
      <c r="C38" s="39">
        <v>20000</v>
      </c>
    </row>
    <row r="39" spans="1:4" ht="18.75" x14ac:dyDescent="0.2">
      <c r="A39" s="50"/>
      <c r="B39" s="38" t="s">
        <v>50</v>
      </c>
      <c r="C39" s="40">
        <v>43500</v>
      </c>
    </row>
    <row r="40" spans="1:4" s="12" customFormat="1" ht="18.75" x14ac:dyDescent="0.2">
      <c r="A40" s="47">
        <v>15</v>
      </c>
      <c r="B40" s="28" t="s">
        <v>35</v>
      </c>
      <c r="C40" s="36">
        <f>C42+C46+C41+C45</f>
        <v>1134000</v>
      </c>
    </row>
    <row r="41" spans="1:4" s="12" customFormat="1" ht="19.5" customHeight="1" x14ac:dyDescent="0.2">
      <c r="A41" s="47"/>
      <c r="B41" s="9" t="s">
        <v>37</v>
      </c>
      <c r="C41" s="36">
        <v>182500</v>
      </c>
      <c r="D41" s="41"/>
    </row>
    <row r="42" spans="1:4" s="13" customFormat="1" ht="19.5" customHeight="1" x14ac:dyDescent="0.2">
      <c r="A42" s="47"/>
      <c r="B42" s="9" t="s">
        <v>52</v>
      </c>
      <c r="C42" s="36">
        <f>SUM(C43:C44)</f>
        <v>645000</v>
      </c>
    </row>
    <row r="43" spans="1:4" s="14" customFormat="1" ht="19.5" customHeight="1" x14ac:dyDescent="0.3">
      <c r="A43" s="47"/>
      <c r="B43" s="10" t="s">
        <v>51</v>
      </c>
      <c r="C43" s="34">
        <v>550000</v>
      </c>
    </row>
    <row r="44" spans="1:4" ht="19.5" customHeight="1" x14ac:dyDescent="0.3">
      <c r="A44" s="47"/>
      <c r="B44" s="10" t="s">
        <v>53</v>
      </c>
      <c r="C44" s="34">
        <v>95000</v>
      </c>
    </row>
    <row r="45" spans="1:4" ht="19.5" customHeight="1" x14ac:dyDescent="0.3">
      <c r="A45" s="47"/>
      <c r="B45" s="9" t="s">
        <v>7</v>
      </c>
      <c r="C45" s="32">
        <v>6500</v>
      </c>
    </row>
    <row r="46" spans="1:4" ht="19.5" customHeight="1" x14ac:dyDescent="0.2">
      <c r="A46" s="47"/>
      <c r="B46" s="9" t="s">
        <v>54</v>
      </c>
      <c r="C46" s="31">
        <v>300000</v>
      </c>
    </row>
    <row r="47" spans="1:4" ht="18.75" x14ac:dyDescent="0.2">
      <c r="A47" s="47">
        <v>24</v>
      </c>
      <c r="B47" s="28" t="s">
        <v>18</v>
      </c>
      <c r="C47" s="31">
        <f>SUM(C48:C50)</f>
        <v>200300</v>
      </c>
    </row>
    <row r="48" spans="1:4" ht="31.5" x14ac:dyDescent="0.3">
      <c r="A48" s="47"/>
      <c r="B48" s="10" t="s">
        <v>19</v>
      </c>
      <c r="C48" s="34">
        <v>16900</v>
      </c>
    </row>
    <row r="49" spans="1:3" ht="31.5" x14ac:dyDescent="0.3">
      <c r="A49" s="47"/>
      <c r="B49" s="10" t="s">
        <v>34</v>
      </c>
      <c r="C49" s="34">
        <v>50000</v>
      </c>
    </row>
    <row r="50" spans="1:3" ht="18.75" x14ac:dyDescent="0.2">
      <c r="A50" s="47"/>
      <c r="B50" s="10" t="s">
        <v>20</v>
      </c>
      <c r="C50" s="33">
        <v>133400</v>
      </c>
    </row>
    <row r="51" spans="1:3" ht="18.75" x14ac:dyDescent="0.2">
      <c r="A51" s="47">
        <v>40</v>
      </c>
      <c r="B51" s="28" t="s">
        <v>9</v>
      </c>
      <c r="C51" s="31">
        <f>C52+C53+C54+C55</f>
        <v>126500</v>
      </c>
    </row>
    <row r="52" spans="1:3" ht="31.5" x14ac:dyDescent="0.2">
      <c r="A52" s="47"/>
      <c r="B52" s="10" t="s">
        <v>22</v>
      </c>
      <c r="C52" s="33">
        <v>59100</v>
      </c>
    </row>
    <row r="53" spans="1:3" ht="18.75" x14ac:dyDescent="0.2">
      <c r="A53" s="47"/>
      <c r="B53" s="10" t="s">
        <v>26</v>
      </c>
      <c r="C53" s="33">
        <v>8800</v>
      </c>
    </row>
    <row r="54" spans="1:3" ht="18.75" x14ac:dyDescent="0.2">
      <c r="A54" s="47"/>
      <c r="B54" s="10" t="s">
        <v>27</v>
      </c>
      <c r="C54" s="33">
        <v>50600</v>
      </c>
    </row>
    <row r="55" spans="1:3" ht="18.75" x14ac:dyDescent="0.2">
      <c r="A55" s="47"/>
      <c r="B55" s="10" t="s">
        <v>11</v>
      </c>
      <c r="C55" s="33">
        <v>8000</v>
      </c>
    </row>
    <row r="56" spans="1:3" ht="23.25" customHeight="1" x14ac:dyDescent="0.3">
      <c r="A56" s="47">
        <v>48</v>
      </c>
      <c r="B56" s="28" t="s">
        <v>5</v>
      </c>
      <c r="C56" s="32">
        <f>SUM(C57:C59)</f>
        <v>847400</v>
      </c>
    </row>
    <row r="57" spans="1:3" ht="31.5" x14ac:dyDescent="0.3">
      <c r="A57" s="47"/>
      <c r="B57" s="10" t="s">
        <v>40</v>
      </c>
      <c r="C57" s="34">
        <v>457400</v>
      </c>
    </row>
    <row r="58" spans="1:3" ht="18.75" x14ac:dyDescent="0.3">
      <c r="A58" s="47"/>
      <c r="B58" s="15" t="s">
        <v>47</v>
      </c>
      <c r="C58" s="34">
        <v>290000</v>
      </c>
    </row>
    <row r="59" spans="1:3" ht="18.75" x14ac:dyDescent="0.3">
      <c r="A59" s="47"/>
      <c r="B59" s="15" t="s">
        <v>36</v>
      </c>
      <c r="C59" s="34">
        <v>100000</v>
      </c>
    </row>
    <row r="60" spans="1:3" ht="18.75" x14ac:dyDescent="0.2">
      <c r="A60" s="47">
        <v>73</v>
      </c>
      <c r="B60" s="27" t="s">
        <v>6</v>
      </c>
      <c r="C60" s="31">
        <f>SUM(C61:C61)</f>
        <v>272400</v>
      </c>
    </row>
    <row r="61" spans="1:3" ht="31.5" x14ac:dyDescent="0.3">
      <c r="A61" s="47"/>
      <c r="B61" s="10" t="s">
        <v>10</v>
      </c>
      <c r="C61" s="34">
        <v>272400</v>
      </c>
    </row>
    <row r="62" spans="1:3" ht="18.75" x14ac:dyDescent="0.2">
      <c r="A62" s="2"/>
      <c r="B62" s="26" t="s">
        <v>12</v>
      </c>
      <c r="C62" s="31">
        <f>C60+C56+C51+C47+C40+C35+C12</f>
        <v>7000000</v>
      </c>
    </row>
    <row r="63" spans="1:3" ht="20.25" customHeight="1" x14ac:dyDescent="0.2">
      <c r="A63" s="16"/>
      <c r="B63" s="17"/>
      <c r="C63" s="18"/>
    </row>
    <row r="64" spans="1:3" ht="18.75" x14ac:dyDescent="0.2">
      <c r="A64" s="42" t="s">
        <v>38</v>
      </c>
      <c r="B64" s="43"/>
      <c r="C64" s="44"/>
    </row>
    <row r="65" spans="1:3" s="20" customFormat="1" ht="15.75" x14ac:dyDescent="0.2">
      <c r="A65" s="16"/>
      <c r="B65" s="11"/>
      <c r="C65" s="19"/>
    </row>
    <row r="66" spans="1:3" s="20" customFormat="1" ht="15.75" x14ac:dyDescent="0.2">
      <c r="A66" s="16"/>
      <c r="B66" s="11"/>
      <c r="C66" s="19"/>
    </row>
    <row r="67" spans="1:3" s="20" customFormat="1" ht="15.75" x14ac:dyDescent="0.2">
      <c r="A67" s="16"/>
      <c r="B67" s="11"/>
      <c r="C67" s="19"/>
    </row>
    <row r="68" spans="1:3" s="20" customFormat="1" ht="15.75" x14ac:dyDescent="0.2">
      <c r="A68" s="16"/>
      <c r="B68" s="11"/>
      <c r="C68" s="19"/>
    </row>
    <row r="69" spans="1:3" s="20" customFormat="1" ht="15.75" x14ac:dyDescent="0.2">
      <c r="A69" s="16"/>
      <c r="B69" s="11"/>
      <c r="C69" s="19"/>
    </row>
    <row r="70" spans="1:3" s="20" customFormat="1" ht="15.75" x14ac:dyDescent="0.2">
      <c r="A70" s="16"/>
      <c r="B70" s="11"/>
      <c r="C70" s="19"/>
    </row>
    <row r="71" spans="1:3" s="20" customFormat="1" ht="15.75" x14ac:dyDescent="0.2">
      <c r="A71" s="21"/>
      <c r="B71" s="22"/>
      <c r="C71" s="19"/>
    </row>
    <row r="72" spans="1:3" ht="15.75" x14ac:dyDescent="0.2"/>
    <row r="73" spans="1:3" ht="15.75" x14ac:dyDescent="0.2"/>
    <row r="74" spans="1:3" ht="15.75" x14ac:dyDescent="0.2"/>
    <row r="75" spans="1:3" ht="15.75" x14ac:dyDescent="0.2"/>
    <row r="76" spans="1:3" ht="15.75" x14ac:dyDescent="0.2"/>
    <row r="77" spans="1:3" ht="15.75" x14ac:dyDescent="0.2"/>
    <row r="78" spans="1:3" ht="15.75" x14ac:dyDescent="0.2"/>
    <row r="79" spans="1:3" ht="15.75" x14ac:dyDescent="0.2"/>
    <row r="80" spans="1:3" ht="15.75" x14ac:dyDescent="0.2"/>
    <row r="81" ht="15.75" x14ac:dyDescent="0.2"/>
    <row r="82" ht="15.75" x14ac:dyDescent="0.2"/>
    <row r="83" ht="15.75" x14ac:dyDescent="0.2"/>
    <row r="84" ht="15.75" x14ac:dyDescent="0.2"/>
    <row r="85" ht="15.75" x14ac:dyDescent="0.2"/>
    <row r="86" ht="15.75" x14ac:dyDescent="0.2"/>
    <row r="87" ht="15.75" x14ac:dyDescent="0.2"/>
    <row r="88" ht="15.75" x14ac:dyDescent="0.2"/>
    <row r="89" ht="15.75" x14ac:dyDescent="0.2"/>
    <row r="90" ht="15.75" x14ac:dyDescent="0.2"/>
    <row r="91" ht="15.75" x14ac:dyDescent="0.2"/>
    <row r="92" ht="15.75" x14ac:dyDescent="0.2"/>
    <row r="93" ht="15.75" x14ac:dyDescent="0.2"/>
    <row r="94" ht="15.75" x14ac:dyDescent="0.2"/>
    <row r="95" ht="15.75" x14ac:dyDescent="0.2"/>
    <row r="96" ht="15.75" x14ac:dyDescent="0.2"/>
    <row r="97" ht="15.75" x14ac:dyDescent="0.2"/>
    <row r="98" ht="15.75" x14ac:dyDescent="0.2"/>
    <row r="99" ht="15.75" x14ac:dyDescent="0.2"/>
    <row r="100" ht="15.75" x14ac:dyDescent="0.2"/>
    <row r="101" ht="15.75" x14ac:dyDescent="0.2"/>
    <row r="102" ht="15.75" x14ac:dyDescent="0.2"/>
    <row r="103" ht="15.75" x14ac:dyDescent="0.2"/>
    <row r="104" ht="15.75" x14ac:dyDescent="0.2"/>
    <row r="105" ht="15.75" x14ac:dyDescent="0.2"/>
    <row r="106" ht="15.75" x14ac:dyDescent="0.2"/>
    <row r="107" ht="15.75" x14ac:dyDescent="0.2"/>
    <row r="108" ht="15.75" x14ac:dyDescent="0.2"/>
    <row r="109" ht="15.75" x14ac:dyDescent="0.2"/>
    <row r="110" ht="15.75" x14ac:dyDescent="0.2"/>
    <row r="111" ht="15.75" x14ac:dyDescent="0.2"/>
    <row r="112" ht="15.75" x14ac:dyDescent="0.2"/>
    <row r="113" ht="15.75" x14ac:dyDescent="0.2"/>
    <row r="114" ht="15.75" x14ac:dyDescent="0.2"/>
    <row r="115" ht="15.75" x14ac:dyDescent="0.2"/>
    <row r="116" ht="15.75" x14ac:dyDescent="0.2"/>
    <row r="117" ht="15.75" x14ac:dyDescent="0.2"/>
    <row r="118" ht="15.75" x14ac:dyDescent="0.2"/>
    <row r="119" ht="15.75" x14ac:dyDescent="0.2"/>
    <row r="120" ht="15.75" x14ac:dyDescent="0.2"/>
    <row r="121" ht="15.75" x14ac:dyDescent="0.2"/>
    <row r="122" ht="15.75" x14ac:dyDescent="0.2"/>
    <row r="123" ht="15.75" x14ac:dyDescent="0.2"/>
    <row r="124" ht="15.75" x14ac:dyDescent="0.2"/>
    <row r="125" ht="15.75" x14ac:dyDescent="0.2"/>
    <row r="126" ht="15.75" x14ac:dyDescent="0.2"/>
    <row r="127" ht="15.75" x14ac:dyDescent="0.2"/>
    <row r="128" ht="15.75" x14ac:dyDescent="0.2"/>
    <row r="129" ht="15.75" x14ac:dyDescent="0.2"/>
    <row r="130" ht="15.75" x14ac:dyDescent="0.2"/>
    <row r="131" ht="15.75" x14ac:dyDescent="0.2"/>
    <row r="132" ht="15.75" x14ac:dyDescent="0.2"/>
    <row r="133" ht="15.75" x14ac:dyDescent="0.2"/>
    <row r="134" ht="15.75" x14ac:dyDescent="0.2"/>
    <row r="135" ht="15.75" x14ac:dyDescent="0.2"/>
    <row r="136" ht="15.75" x14ac:dyDescent="0.2"/>
    <row r="137" ht="15.75" x14ac:dyDescent="0.2"/>
    <row r="138" ht="15.75" x14ac:dyDescent="0.2"/>
    <row r="139" ht="15.75" x14ac:dyDescent="0.2"/>
    <row r="140" ht="15.75" x14ac:dyDescent="0.2"/>
    <row r="141" ht="15.75" x14ac:dyDescent="0.2"/>
    <row r="142" ht="15.75" x14ac:dyDescent="0.2"/>
    <row r="143" ht="15.75" x14ac:dyDescent="0.2"/>
    <row r="144" ht="15.75" x14ac:dyDescent="0.2"/>
    <row r="145" ht="15.75" x14ac:dyDescent="0.2"/>
    <row r="146" ht="15.75" x14ac:dyDescent="0.2"/>
    <row r="147" ht="15.75" x14ac:dyDescent="0.2"/>
    <row r="148" ht="15.75" x14ac:dyDescent="0.2"/>
    <row r="149" ht="15.75" x14ac:dyDescent="0.2"/>
    <row r="150" ht="15.75" x14ac:dyDescent="0.2"/>
  </sheetData>
  <autoFilter ref="A11:C62"/>
  <mergeCells count="13">
    <mergeCell ref="A7:C7"/>
    <mergeCell ref="A8:C8"/>
    <mergeCell ref="C10:C11"/>
    <mergeCell ref="A35:A39"/>
    <mergeCell ref="A64:C64"/>
    <mergeCell ref="B10:B11"/>
    <mergeCell ref="A10:A11"/>
    <mergeCell ref="A40:A46"/>
    <mergeCell ref="A47:A50"/>
    <mergeCell ref="A51:A55"/>
    <mergeCell ref="A56:A59"/>
    <mergeCell ref="A60:A61"/>
    <mergeCell ref="A12:A34"/>
  </mergeCells>
  <phoneticPr fontId="0" type="noConversion"/>
  <pageMargins left="1.1811023622047245" right="0.39370078740157483" top="0.39370078740157483" bottom="3.937007874015748E-2" header="0.39370078740157483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7</vt:lpstr>
      <vt:lpstr>'додаток 7'!Заголовки_для_печати</vt:lpstr>
      <vt:lpstr>'додаток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2016-12-30T13:14:24Z</cp:lastPrinted>
  <dcterms:created xsi:type="dcterms:W3CDTF">1996-10-08T23:32:33Z</dcterms:created>
  <dcterms:modified xsi:type="dcterms:W3CDTF">2017-01-05T07:36:36Z</dcterms:modified>
</cp:coreProperties>
</file>