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300117\"/>
    </mc:Choice>
  </mc:AlternateContent>
  <bookViews>
    <workbookView xWindow="30" yWindow="-15" windowWidth="21525" windowHeight="5385"/>
  </bookViews>
  <sheets>
    <sheet name="Лист1" sheetId="1" r:id="rId1"/>
  </sheets>
  <definedNames>
    <definedName name="_xlnm.Print_Titles" localSheetId="0">Лист1!$A:$C,Лист1!$6:$7</definedName>
  </definedNames>
  <calcPr calcId="162913" fullCalcOnLoad="1"/>
</workbook>
</file>

<file path=xl/calcChain.xml><?xml version="1.0" encoding="utf-8"?>
<calcChain xmlns="http://schemas.openxmlformats.org/spreadsheetml/2006/main">
  <c r="H90" i="1" l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</calcChain>
</file>

<file path=xl/sharedStrings.xml><?xml version="1.0" encoding="utf-8"?>
<sst xmlns="http://schemas.openxmlformats.org/spreadsheetml/2006/main" count="93" uniqueCount="91">
  <si>
    <t>грн.</t>
  </si>
  <si>
    <t>ККД</t>
  </si>
  <si>
    <t>Доходи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</si>
  <si>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</si>
  <si>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</si>
  <si>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</si>
  <si>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</si>
  <si>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</si>
  <si>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</si>
  <si>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</si>
  <si>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</si>
  <si>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</si>
  <si>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</si>
  <si>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</si>
  <si>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</si>
  <si>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</si>
  <si>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</si>
  <si>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</si>
  <si>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</si>
  <si>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</si>
  <si>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</si>
  <si>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</si>
  <si>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</si>
  <si>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</si>
  <si>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</si>
  <si>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</si>
  <si>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</si>
  <si>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</si>
  <si>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</si>
  <si>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</si>
  <si>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</si>
  <si>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</si>
  <si>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</si>
  <si>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</si>
  <si>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</si>
  <si>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</si>
  <si>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</si>
  <si>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</si>
  <si>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</si>
  <si>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</si>
  <si>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</si>
  <si>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</si>
  <si>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</si>
  <si>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</si>
  <si>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</si>
  <si>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</si>
  <si>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</si>
  <si>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 року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</si>
  <si>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</si>
  <si>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</si>
  <si>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</si>
  <si>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</si>
  <si>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</si>
  <si>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</si>
  <si>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</si>
  <si>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</si>
  <si>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</si>
  <si>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</si>
  <si>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</si>
  <si>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</si>
  <si>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</si>
  <si>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</si>
  <si>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</si>
  <si>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</si>
  <si>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</si>
  <si>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</si>
  <si>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</si>
  <si>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</si>
  <si>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</si>
  <si>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</si>
  <si>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</si>
  <si>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</si>
  <si>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</si>
  <si>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</si>
  <si>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</si>
  <si>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</si>
  <si>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</si>
  <si>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</si>
  <si>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</si>
  <si>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</si>
  <si>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</si>
  <si>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Всього без урахування трансферт</t>
  </si>
  <si>
    <t>Всього</t>
  </si>
  <si>
    <t>Аналіз виконання доходів загального фонду міського бюджету м. Чернівців</t>
  </si>
  <si>
    <t>Субвенція з державного бюджету місцевим бюджетам на виплату допомоги сім`ям з дітьми, малозабезпеченим сім`ям,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</si>
  <si>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</si>
  <si>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послуг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</si>
  <si>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</si>
  <si>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</si>
  <si>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Державне мито, не віднесене до інших категорій  </t>
  </si>
  <si>
    <t>Станом на 30.01.2017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</si>
</sst>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/>
    <xf numFmtId="4" fontId="0" fillId="0" borderId="1" xfId="0" applyNumberFormat="1" applyBorder="1"/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abSelected="1" workbookViewId="0">
      <selection activeCell="A2" sqref="A2"/>
    </sheetView>
  </sheetViews>
  <sheetFormatPr defaultRowHeight="12.75" x14ac:dyDescent="0.2"/>
  <cols>
    <col min="1" max="1" width="0.140625" customWidth="1"/>
    <col min="2" max="2" width="10.7109375" customWidth="1"/>
    <col min="3" max="3" width="35.7109375" style="5" customWidth="1"/>
    <col min="4" max="7" width="15.7109375" customWidth="1"/>
    <col min="8" max="8" width="10.7109375" customWidth="1"/>
  </cols>
  <sheetData>
    <row r="1" spans="1:11" x14ac:dyDescent="0.2">
      <c r="A1" t="s">
        <v>90</v>
      </c>
    </row>
    <row r="2" spans="1:11" x14ac:dyDescent="0.2">
      <c r="A2" s="1"/>
      <c r="B2" s="1"/>
      <c r="C2" s="6"/>
      <c r="D2" s="1"/>
      <c r="E2" s="1"/>
      <c r="F2" s="1"/>
      <c r="G2" s="1"/>
      <c r="H2" s="1"/>
      <c r="I2" s="1"/>
      <c r="J2" s="1"/>
      <c r="K2" s="1"/>
    </row>
    <row r="3" spans="1:11" ht="20.25" x14ac:dyDescent="0.3">
      <c r="A3" s="14" t="s">
        <v>83</v>
      </c>
      <c r="B3" s="14"/>
      <c r="C3" s="14"/>
      <c r="D3" s="14"/>
      <c r="E3" s="14"/>
      <c r="F3" s="14"/>
      <c r="G3" s="14"/>
      <c r="H3" s="14"/>
      <c r="I3" s="8"/>
      <c r="J3" s="8"/>
      <c r="K3" s="8"/>
    </row>
    <row r="4" spans="1:11" x14ac:dyDescent="0.2">
      <c r="A4" s="1"/>
      <c r="B4" s="1"/>
      <c r="C4" s="6"/>
      <c r="D4" s="1"/>
      <c r="E4" s="1"/>
      <c r="F4" s="1"/>
      <c r="G4" s="1"/>
      <c r="H4" s="1"/>
      <c r="I4" s="1"/>
      <c r="J4" s="1"/>
      <c r="K4" s="1"/>
    </row>
    <row r="5" spans="1:11" x14ac:dyDescent="0.2">
      <c r="H5" t="s">
        <v>0</v>
      </c>
    </row>
    <row r="6" spans="1:11" x14ac:dyDescent="0.2">
      <c r="A6" s="15"/>
      <c r="B6" s="16" t="s">
        <v>1</v>
      </c>
      <c r="C6" s="18" t="s">
        <v>2</v>
      </c>
      <c r="D6" s="17"/>
      <c r="E6" s="17"/>
      <c r="F6" s="17"/>
      <c r="G6" s="17"/>
      <c r="H6" s="17"/>
    </row>
    <row r="7" spans="1:11" ht="25.5" x14ac:dyDescent="0.2">
      <c r="A7" s="15"/>
      <c r="B7" s="17"/>
      <c r="C7" s="19"/>
      <c r="D7" s="2" t="s">
        <v>3</v>
      </c>
      <c r="E7" s="2" t="s">
        <v>4</v>
      </c>
      <c r="F7" s="3" t="s">
        <v>5</v>
      </c>
      <c r="G7" s="3" t="s">
        <v>6</v>
      </c>
      <c r="H7" s="3" t="s">
        <v>7</v>
      </c>
    </row>
    <row r="8" spans="1:11" x14ac:dyDescent="0.2">
      <c r="A8" s="4"/>
      <c r="B8" s="4">
        <v>10000000</v>
      </c>
      <c r="C8" s="7" t="s">
        <v>8</v>
      </c>
      <c r="D8" s="9">
        <v>900277000</v>
      </c>
      <c r="E8" s="9">
        <v>57619830</v>
      </c>
      <c r="F8" s="9">
        <v>59284612.069999993</v>
      </c>
      <c r="G8" s="9">
        <f t="shared" ref="G8:G39" si="0">F8-E8</f>
        <v>1664782.0699999928</v>
      </c>
      <c r="H8" s="9">
        <f t="shared" ref="H8:H39" si="1">IF(E8=0,0,F8/E8*100)</f>
        <v>102.88925196412416</v>
      </c>
    </row>
    <row r="9" spans="1:11" ht="38.25" x14ac:dyDescent="0.2">
      <c r="A9" s="4"/>
      <c r="B9" s="4">
        <v>11000000</v>
      </c>
      <c r="C9" s="7" t="s">
        <v>9</v>
      </c>
      <c r="D9" s="9">
        <v>508105000</v>
      </c>
      <c r="E9" s="9">
        <v>29700000</v>
      </c>
      <c r="F9" s="9">
        <v>32266726.779999997</v>
      </c>
      <c r="G9" s="9">
        <f t="shared" si="0"/>
        <v>2566726.7799999975</v>
      </c>
      <c r="H9" s="9">
        <f t="shared" si="1"/>
        <v>108.64217771043769</v>
      </c>
    </row>
    <row r="10" spans="1:11" ht="15.75" customHeight="1" x14ac:dyDescent="0.2">
      <c r="A10" s="4"/>
      <c r="B10" s="4">
        <v>11010000</v>
      </c>
      <c r="C10" s="7" t="s">
        <v>10</v>
      </c>
      <c r="D10" s="9">
        <v>505050000</v>
      </c>
      <c r="E10" s="9">
        <v>29700000</v>
      </c>
      <c r="F10" s="9">
        <v>32214589.399999999</v>
      </c>
      <c r="G10" s="9">
        <f t="shared" si="0"/>
        <v>2514589.3999999985</v>
      </c>
      <c r="H10" s="9">
        <f t="shared" si="1"/>
        <v>108.46663097643096</v>
      </c>
    </row>
    <row r="11" spans="1:11" ht="51" x14ac:dyDescent="0.2">
      <c r="A11" s="4"/>
      <c r="B11" s="4">
        <v>11010100</v>
      </c>
      <c r="C11" s="7" t="s">
        <v>11</v>
      </c>
      <c r="D11" s="9">
        <v>432000000</v>
      </c>
      <c r="E11" s="9">
        <v>25404217</v>
      </c>
      <c r="F11" s="9">
        <v>29048608.309999999</v>
      </c>
      <c r="G11" s="9">
        <f t="shared" si="0"/>
        <v>3644391.3099999987</v>
      </c>
      <c r="H11" s="9">
        <f t="shared" si="1"/>
        <v>114.34561557240673</v>
      </c>
    </row>
    <row r="12" spans="1:11" ht="76.5" x14ac:dyDescent="0.2">
      <c r="A12" s="4"/>
      <c r="B12" s="4">
        <v>11010200</v>
      </c>
      <c r="C12" s="7" t="s">
        <v>12</v>
      </c>
      <c r="D12" s="9">
        <v>53700000</v>
      </c>
      <c r="E12" s="9">
        <v>3157885</v>
      </c>
      <c r="F12" s="9">
        <v>2185422.17</v>
      </c>
      <c r="G12" s="9">
        <f t="shared" si="0"/>
        <v>-972462.83000000007</v>
      </c>
      <c r="H12" s="9">
        <f t="shared" si="1"/>
        <v>69.205248766183686</v>
      </c>
    </row>
    <row r="13" spans="1:11" ht="51" x14ac:dyDescent="0.2">
      <c r="A13" s="4"/>
      <c r="B13" s="4">
        <v>11010400</v>
      </c>
      <c r="C13" s="7" t="s">
        <v>13</v>
      </c>
      <c r="D13" s="9">
        <v>9500000</v>
      </c>
      <c r="E13" s="9">
        <v>558658</v>
      </c>
      <c r="F13" s="9">
        <v>409086.68</v>
      </c>
      <c r="G13" s="9">
        <f t="shared" si="0"/>
        <v>-149571.32</v>
      </c>
      <c r="H13" s="9">
        <f t="shared" si="1"/>
        <v>73.226675354152277</v>
      </c>
    </row>
    <row r="14" spans="1:11" ht="38.25" x14ac:dyDescent="0.2">
      <c r="A14" s="4"/>
      <c r="B14" s="4">
        <v>11010500</v>
      </c>
      <c r="C14" s="7" t="s">
        <v>14</v>
      </c>
      <c r="D14" s="9">
        <v>9000000</v>
      </c>
      <c r="E14" s="9">
        <v>529255</v>
      </c>
      <c r="F14" s="9">
        <v>537475.89</v>
      </c>
      <c r="G14" s="9">
        <f t="shared" si="0"/>
        <v>8220.890000000014</v>
      </c>
      <c r="H14" s="9">
        <f t="shared" si="1"/>
        <v>101.55329472560486</v>
      </c>
    </row>
    <row r="15" spans="1:11" ht="76.5" x14ac:dyDescent="0.2">
      <c r="A15" s="4"/>
      <c r="B15" s="4">
        <v>11010900</v>
      </c>
      <c r="C15" s="7" t="s">
        <v>15</v>
      </c>
      <c r="D15" s="9">
        <v>850000</v>
      </c>
      <c r="E15" s="9">
        <v>49985</v>
      </c>
      <c r="F15" s="9">
        <v>33996.35</v>
      </c>
      <c r="G15" s="9">
        <f t="shared" si="0"/>
        <v>-15988.650000000001</v>
      </c>
      <c r="H15" s="9">
        <f t="shared" si="1"/>
        <v>68.013103931179359</v>
      </c>
    </row>
    <row r="16" spans="1:11" x14ac:dyDescent="0.2">
      <c r="A16" s="4"/>
      <c r="B16" s="4">
        <v>11020000</v>
      </c>
      <c r="C16" s="7" t="s">
        <v>16</v>
      </c>
      <c r="D16" s="9">
        <v>3055000</v>
      </c>
      <c r="E16" s="9">
        <v>0</v>
      </c>
      <c r="F16" s="9">
        <v>52137.38</v>
      </c>
      <c r="G16" s="9">
        <f t="shared" si="0"/>
        <v>52137.38</v>
      </c>
      <c r="H16" s="9">
        <f t="shared" si="1"/>
        <v>0</v>
      </c>
    </row>
    <row r="17" spans="1:8" ht="38.25" x14ac:dyDescent="0.2">
      <c r="A17" s="4"/>
      <c r="B17" s="4">
        <v>11020200</v>
      </c>
      <c r="C17" s="7" t="s">
        <v>17</v>
      </c>
      <c r="D17" s="9">
        <v>3055000</v>
      </c>
      <c r="E17" s="9">
        <v>0</v>
      </c>
      <c r="F17" s="9">
        <v>52137.38</v>
      </c>
      <c r="G17" s="9">
        <f t="shared" si="0"/>
        <v>52137.38</v>
      </c>
      <c r="H17" s="9">
        <f t="shared" si="1"/>
        <v>0</v>
      </c>
    </row>
    <row r="18" spans="1:8" ht="25.5" x14ac:dyDescent="0.2">
      <c r="A18" s="4"/>
      <c r="B18" s="4">
        <v>13000000</v>
      </c>
      <c r="C18" s="7" t="s">
        <v>18</v>
      </c>
      <c r="D18" s="9">
        <v>137000</v>
      </c>
      <c r="E18" s="9">
        <v>300</v>
      </c>
      <c r="F18" s="9">
        <v>13461.97</v>
      </c>
      <c r="G18" s="9">
        <f t="shared" si="0"/>
        <v>13161.97</v>
      </c>
      <c r="H18" s="9">
        <f t="shared" si="1"/>
        <v>4487.3233333333328</v>
      </c>
    </row>
    <row r="19" spans="1:8" ht="25.5" x14ac:dyDescent="0.2">
      <c r="A19" s="4"/>
      <c r="B19" s="4">
        <v>13010000</v>
      </c>
      <c r="C19" s="7" t="s">
        <v>19</v>
      </c>
      <c r="D19" s="9">
        <v>122500</v>
      </c>
      <c r="E19" s="9">
        <v>300</v>
      </c>
      <c r="F19" s="9">
        <v>13461.97</v>
      </c>
      <c r="G19" s="9">
        <f t="shared" si="0"/>
        <v>13161.97</v>
      </c>
      <c r="H19" s="9">
        <f t="shared" si="1"/>
        <v>4487.3233333333328</v>
      </c>
    </row>
    <row r="20" spans="1:8" ht="78" customHeight="1" x14ac:dyDescent="0.2">
      <c r="A20" s="4"/>
      <c r="B20" s="4">
        <v>13010200</v>
      </c>
      <c r="C20" s="7" t="s">
        <v>20</v>
      </c>
      <c r="D20" s="9">
        <v>122500</v>
      </c>
      <c r="E20" s="9">
        <v>300</v>
      </c>
      <c r="F20" s="9">
        <v>13461.97</v>
      </c>
      <c r="G20" s="9">
        <f t="shared" si="0"/>
        <v>13161.97</v>
      </c>
      <c r="H20" s="9">
        <f t="shared" si="1"/>
        <v>4487.3233333333328</v>
      </c>
    </row>
    <row r="21" spans="1:8" x14ac:dyDescent="0.2">
      <c r="A21" s="4"/>
      <c r="B21" s="4">
        <v>13030000</v>
      </c>
      <c r="C21" s="7" t="s">
        <v>21</v>
      </c>
      <c r="D21" s="9">
        <v>14500</v>
      </c>
      <c r="E21" s="9">
        <v>0</v>
      </c>
      <c r="F21" s="9">
        <v>0</v>
      </c>
      <c r="G21" s="9">
        <f t="shared" si="0"/>
        <v>0</v>
      </c>
      <c r="H21" s="9">
        <f t="shared" si="1"/>
        <v>0</v>
      </c>
    </row>
    <row r="22" spans="1:8" ht="38.25" x14ac:dyDescent="0.2">
      <c r="A22" s="4"/>
      <c r="B22" s="4">
        <v>13030200</v>
      </c>
      <c r="C22" s="7" t="s">
        <v>22</v>
      </c>
      <c r="D22" s="9">
        <v>14500</v>
      </c>
      <c r="E22" s="9">
        <v>0</v>
      </c>
      <c r="F22" s="9">
        <v>0</v>
      </c>
      <c r="G22" s="9">
        <f t="shared" si="0"/>
        <v>0</v>
      </c>
      <c r="H22" s="9">
        <f t="shared" si="1"/>
        <v>0</v>
      </c>
    </row>
    <row r="23" spans="1:8" ht="14.25" customHeight="1" x14ac:dyDescent="0.2">
      <c r="A23" s="4"/>
      <c r="B23" s="4">
        <v>14000000</v>
      </c>
      <c r="C23" s="7" t="s">
        <v>23</v>
      </c>
      <c r="D23" s="9">
        <v>93910000</v>
      </c>
      <c r="E23" s="9">
        <v>7200000</v>
      </c>
      <c r="F23" s="9">
        <v>7561874.0800000001</v>
      </c>
      <c r="G23" s="9">
        <f t="shared" si="0"/>
        <v>361874.08000000007</v>
      </c>
      <c r="H23" s="9">
        <f t="shared" si="1"/>
        <v>105.0260288888889</v>
      </c>
    </row>
    <row r="24" spans="1:8" ht="38.25" x14ac:dyDescent="0.2">
      <c r="A24" s="4"/>
      <c r="B24" s="4">
        <v>14040000</v>
      </c>
      <c r="C24" s="7" t="s">
        <v>24</v>
      </c>
      <c r="D24" s="9">
        <v>93910000</v>
      </c>
      <c r="E24" s="9">
        <v>7200000</v>
      </c>
      <c r="F24" s="9">
        <v>7561874.0800000001</v>
      </c>
      <c r="G24" s="9">
        <f t="shared" si="0"/>
        <v>361874.08000000007</v>
      </c>
      <c r="H24" s="9">
        <f t="shared" si="1"/>
        <v>105.0260288888889</v>
      </c>
    </row>
    <row r="25" spans="1:8" x14ac:dyDescent="0.2">
      <c r="A25" s="4"/>
      <c r="B25" s="4">
        <v>18000000</v>
      </c>
      <c r="C25" s="7" t="s">
        <v>25</v>
      </c>
      <c r="D25" s="9">
        <v>298125000</v>
      </c>
      <c r="E25" s="9">
        <v>20719530</v>
      </c>
      <c r="F25" s="9">
        <v>19442549.240000002</v>
      </c>
      <c r="G25" s="9">
        <f t="shared" si="0"/>
        <v>-1276980.7599999979</v>
      </c>
      <c r="H25" s="9">
        <f t="shared" si="1"/>
        <v>93.836825642280502</v>
      </c>
    </row>
    <row r="26" spans="1:8" x14ac:dyDescent="0.2">
      <c r="A26" s="4"/>
      <c r="B26" s="4">
        <v>18010000</v>
      </c>
      <c r="C26" s="7" t="s">
        <v>26</v>
      </c>
      <c r="D26" s="9">
        <v>159791000</v>
      </c>
      <c r="E26" s="9">
        <v>11585000</v>
      </c>
      <c r="F26" s="9">
        <v>7554384.4900000002</v>
      </c>
      <c r="G26" s="9">
        <f t="shared" si="0"/>
        <v>-4030615.51</v>
      </c>
      <c r="H26" s="9">
        <f t="shared" si="1"/>
        <v>65.208325334484257</v>
      </c>
    </row>
    <row r="27" spans="1:8" ht="52.5" customHeight="1" x14ac:dyDescent="0.2">
      <c r="A27" s="4"/>
      <c r="B27" s="4">
        <v>18010100</v>
      </c>
      <c r="C27" s="7" t="s">
        <v>27</v>
      </c>
      <c r="D27" s="9">
        <v>462000</v>
      </c>
      <c r="E27" s="9">
        <v>50000</v>
      </c>
      <c r="F27" s="9">
        <v>32929.71</v>
      </c>
      <c r="G27" s="9">
        <f t="shared" si="0"/>
        <v>-17070.29</v>
      </c>
      <c r="H27" s="9">
        <f t="shared" si="1"/>
        <v>65.85942</v>
      </c>
    </row>
    <row r="28" spans="1:8" ht="51" x14ac:dyDescent="0.2">
      <c r="A28" s="4"/>
      <c r="B28" s="4">
        <v>18010200</v>
      </c>
      <c r="C28" s="7" t="s">
        <v>28</v>
      </c>
      <c r="D28" s="9">
        <v>1647800</v>
      </c>
      <c r="E28" s="9">
        <v>0</v>
      </c>
      <c r="F28" s="9">
        <v>7606.06</v>
      </c>
      <c r="G28" s="9">
        <f t="shared" si="0"/>
        <v>7606.06</v>
      </c>
      <c r="H28" s="9">
        <f t="shared" si="1"/>
        <v>0</v>
      </c>
    </row>
    <row r="29" spans="1:8" ht="51" x14ac:dyDescent="0.2">
      <c r="A29" s="4"/>
      <c r="B29" s="4">
        <v>18010300</v>
      </c>
      <c r="C29" s="7" t="s">
        <v>29</v>
      </c>
      <c r="D29" s="9">
        <v>1211200</v>
      </c>
      <c r="E29" s="9">
        <v>0</v>
      </c>
      <c r="F29" s="9">
        <v>170</v>
      </c>
      <c r="G29" s="9">
        <f t="shared" si="0"/>
        <v>170</v>
      </c>
      <c r="H29" s="9">
        <f t="shared" si="1"/>
        <v>0</v>
      </c>
    </row>
    <row r="30" spans="1:8" ht="53.25" customHeight="1" x14ac:dyDescent="0.2">
      <c r="A30" s="4"/>
      <c r="B30" s="4">
        <v>18010400</v>
      </c>
      <c r="C30" s="7" t="s">
        <v>30</v>
      </c>
      <c r="D30" s="9">
        <v>9020000</v>
      </c>
      <c r="E30" s="9">
        <v>600000</v>
      </c>
      <c r="F30" s="9">
        <v>805255.88</v>
      </c>
      <c r="G30" s="9">
        <f t="shared" si="0"/>
        <v>205255.88</v>
      </c>
      <c r="H30" s="9">
        <f t="shared" si="1"/>
        <v>134.20931333333331</v>
      </c>
    </row>
    <row r="31" spans="1:8" x14ac:dyDescent="0.2">
      <c r="A31" s="4"/>
      <c r="B31" s="4">
        <v>18010500</v>
      </c>
      <c r="C31" s="7" t="s">
        <v>31</v>
      </c>
      <c r="D31" s="9">
        <v>53035000</v>
      </c>
      <c r="E31" s="9">
        <v>3981250</v>
      </c>
      <c r="F31" s="9">
        <v>2427064.0299999998</v>
      </c>
      <c r="G31" s="9">
        <f t="shared" si="0"/>
        <v>-1554185.9700000002</v>
      </c>
      <c r="H31" s="9">
        <f t="shared" si="1"/>
        <v>60.962361821036104</v>
      </c>
    </row>
    <row r="32" spans="1:8" x14ac:dyDescent="0.2">
      <c r="A32" s="4"/>
      <c r="B32" s="4">
        <v>18010600</v>
      </c>
      <c r="C32" s="7" t="s">
        <v>32</v>
      </c>
      <c r="D32" s="9">
        <v>68185000</v>
      </c>
      <c r="E32" s="9">
        <v>5118750</v>
      </c>
      <c r="F32" s="9">
        <v>3239945.47</v>
      </c>
      <c r="G32" s="9">
        <f t="shared" si="0"/>
        <v>-1878804.5299999998</v>
      </c>
      <c r="H32" s="9">
        <f t="shared" si="1"/>
        <v>63.295637997557996</v>
      </c>
    </row>
    <row r="33" spans="1:8" x14ac:dyDescent="0.2">
      <c r="A33" s="4"/>
      <c r="B33" s="4">
        <v>18010700</v>
      </c>
      <c r="C33" s="7" t="s">
        <v>33</v>
      </c>
      <c r="D33" s="9">
        <v>1320000</v>
      </c>
      <c r="E33" s="9">
        <v>20000</v>
      </c>
      <c r="F33" s="9">
        <v>45442.37</v>
      </c>
      <c r="G33" s="9">
        <f t="shared" si="0"/>
        <v>25442.370000000003</v>
      </c>
      <c r="H33" s="9">
        <f t="shared" si="1"/>
        <v>227.21185</v>
      </c>
    </row>
    <row r="34" spans="1:8" x14ac:dyDescent="0.2">
      <c r="A34" s="4"/>
      <c r="B34" s="4">
        <v>18010900</v>
      </c>
      <c r="C34" s="7" t="s">
        <v>34</v>
      </c>
      <c r="D34" s="9">
        <v>24360000</v>
      </c>
      <c r="E34" s="9">
        <v>1800000</v>
      </c>
      <c r="F34" s="9">
        <v>945970.97</v>
      </c>
      <c r="G34" s="9">
        <f t="shared" si="0"/>
        <v>-854029.03</v>
      </c>
      <c r="H34" s="9">
        <f t="shared" si="1"/>
        <v>52.55394277777777</v>
      </c>
    </row>
    <row r="35" spans="1:8" x14ac:dyDescent="0.2">
      <c r="A35" s="4"/>
      <c r="B35" s="4">
        <v>18011000</v>
      </c>
      <c r="C35" s="7" t="s">
        <v>35</v>
      </c>
      <c r="D35" s="9">
        <v>400000</v>
      </c>
      <c r="E35" s="9">
        <v>0</v>
      </c>
      <c r="F35" s="9">
        <v>-4166.67</v>
      </c>
      <c r="G35" s="9">
        <f t="shared" si="0"/>
        <v>-4166.67</v>
      </c>
      <c r="H35" s="9">
        <f t="shared" si="1"/>
        <v>0</v>
      </c>
    </row>
    <row r="36" spans="1:8" ht="15" customHeight="1" x14ac:dyDescent="0.2">
      <c r="A36" s="4"/>
      <c r="B36" s="4">
        <v>18011100</v>
      </c>
      <c r="C36" s="7" t="s">
        <v>36</v>
      </c>
      <c r="D36" s="9">
        <v>150000</v>
      </c>
      <c r="E36" s="9">
        <v>15000</v>
      </c>
      <c r="F36" s="9">
        <v>54166.67</v>
      </c>
      <c r="G36" s="9">
        <f t="shared" si="0"/>
        <v>39166.67</v>
      </c>
      <c r="H36" s="9">
        <f t="shared" si="1"/>
        <v>361.11113333333333</v>
      </c>
    </row>
    <row r="37" spans="1:8" ht="25.5" x14ac:dyDescent="0.2">
      <c r="A37" s="4"/>
      <c r="B37" s="4">
        <v>18020000</v>
      </c>
      <c r="C37" s="7" t="s">
        <v>37</v>
      </c>
      <c r="D37" s="9">
        <v>1024000</v>
      </c>
      <c r="E37" s="9">
        <v>64000</v>
      </c>
      <c r="F37" s="9">
        <v>64048.01</v>
      </c>
      <c r="G37" s="9">
        <f t="shared" si="0"/>
        <v>48.010000000002037</v>
      </c>
      <c r="H37" s="9">
        <f t="shared" si="1"/>
        <v>100.07501562500001</v>
      </c>
    </row>
    <row r="38" spans="1:8" ht="38.25" x14ac:dyDescent="0.2">
      <c r="A38" s="4"/>
      <c r="B38" s="4">
        <v>18020100</v>
      </c>
      <c r="C38" s="7" t="s">
        <v>38</v>
      </c>
      <c r="D38" s="9">
        <v>638700</v>
      </c>
      <c r="E38" s="9">
        <v>49000</v>
      </c>
      <c r="F38" s="9">
        <v>49000</v>
      </c>
      <c r="G38" s="9">
        <f t="shared" si="0"/>
        <v>0</v>
      </c>
      <c r="H38" s="9">
        <f t="shared" si="1"/>
        <v>100</v>
      </c>
    </row>
    <row r="39" spans="1:8" ht="38.25" x14ac:dyDescent="0.2">
      <c r="A39" s="4"/>
      <c r="B39" s="4">
        <v>18020200</v>
      </c>
      <c r="C39" s="7" t="s">
        <v>39</v>
      </c>
      <c r="D39" s="9">
        <v>385300</v>
      </c>
      <c r="E39" s="9">
        <v>15000</v>
      </c>
      <c r="F39" s="9">
        <v>15048.01</v>
      </c>
      <c r="G39" s="9">
        <f t="shared" si="0"/>
        <v>48.010000000000218</v>
      </c>
      <c r="H39" s="9">
        <f t="shared" si="1"/>
        <v>100.32006666666666</v>
      </c>
    </row>
    <row r="40" spans="1:8" x14ac:dyDescent="0.2">
      <c r="A40" s="4"/>
      <c r="B40" s="4">
        <v>18030000</v>
      </c>
      <c r="C40" s="7" t="s">
        <v>40</v>
      </c>
      <c r="D40" s="9">
        <v>170000</v>
      </c>
      <c r="E40" s="9">
        <v>11000</v>
      </c>
      <c r="F40" s="9">
        <v>16965.3</v>
      </c>
      <c r="G40" s="9">
        <f t="shared" ref="G40:G71" si="2">F40-E40</f>
        <v>5965.2999999999993</v>
      </c>
      <c r="H40" s="9">
        <f t="shared" ref="H40:H71" si="3">IF(E40=0,0,F40/E40*100)</f>
        <v>154.22999999999999</v>
      </c>
    </row>
    <row r="41" spans="1:8" ht="25.5" x14ac:dyDescent="0.2">
      <c r="A41" s="4"/>
      <c r="B41" s="4">
        <v>18030100</v>
      </c>
      <c r="C41" s="7" t="s">
        <v>41</v>
      </c>
      <c r="D41" s="9">
        <v>100000</v>
      </c>
      <c r="E41" s="9">
        <v>8000</v>
      </c>
      <c r="F41" s="9">
        <v>8014</v>
      </c>
      <c r="G41" s="9">
        <f t="shared" si="2"/>
        <v>14</v>
      </c>
      <c r="H41" s="9">
        <f t="shared" si="3"/>
        <v>100.175</v>
      </c>
    </row>
    <row r="42" spans="1:8" ht="25.5" x14ac:dyDescent="0.2">
      <c r="A42" s="4"/>
      <c r="B42" s="4">
        <v>18030200</v>
      </c>
      <c r="C42" s="7" t="s">
        <v>42</v>
      </c>
      <c r="D42" s="9">
        <v>70000</v>
      </c>
      <c r="E42" s="9">
        <v>3000</v>
      </c>
      <c r="F42" s="9">
        <v>8951.2999999999993</v>
      </c>
      <c r="G42" s="9">
        <f t="shared" si="2"/>
        <v>5951.2999999999993</v>
      </c>
      <c r="H42" s="9">
        <f t="shared" si="3"/>
        <v>298.37666666666667</v>
      </c>
    </row>
    <row r="43" spans="1:8" ht="38.25" x14ac:dyDescent="0.2">
      <c r="A43" s="4"/>
      <c r="B43" s="4">
        <v>18040000</v>
      </c>
      <c r="C43" s="7" t="s">
        <v>43</v>
      </c>
      <c r="D43" s="9">
        <v>0</v>
      </c>
      <c r="E43" s="9">
        <v>0</v>
      </c>
      <c r="F43" s="9">
        <v>-15464.18</v>
      </c>
      <c r="G43" s="9">
        <f t="shared" si="2"/>
        <v>-15464.18</v>
      </c>
      <c r="H43" s="9">
        <f t="shared" si="3"/>
        <v>0</v>
      </c>
    </row>
    <row r="44" spans="1:8" ht="51" x14ac:dyDescent="0.2">
      <c r="A44" s="4"/>
      <c r="B44" s="4">
        <v>18040100</v>
      </c>
      <c r="C44" s="7" t="s">
        <v>44</v>
      </c>
      <c r="D44" s="9">
        <v>0</v>
      </c>
      <c r="E44" s="9">
        <v>0</v>
      </c>
      <c r="F44" s="9">
        <v>-11905.22</v>
      </c>
      <c r="G44" s="9">
        <f t="shared" si="2"/>
        <v>-11905.22</v>
      </c>
      <c r="H44" s="9">
        <f t="shared" si="3"/>
        <v>0</v>
      </c>
    </row>
    <row r="45" spans="1:8" ht="51" x14ac:dyDescent="0.2">
      <c r="A45" s="4"/>
      <c r="B45" s="4">
        <v>18040200</v>
      </c>
      <c r="C45" s="7" t="s">
        <v>45</v>
      </c>
      <c r="D45" s="9">
        <v>0</v>
      </c>
      <c r="E45" s="9">
        <v>0</v>
      </c>
      <c r="F45" s="9">
        <v>-1079.97</v>
      </c>
      <c r="G45" s="9">
        <f t="shared" si="2"/>
        <v>-1079.97</v>
      </c>
      <c r="H45" s="9">
        <f t="shared" si="3"/>
        <v>0</v>
      </c>
    </row>
    <row r="46" spans="1:8" ht="51" x14ac:dyDescent="0.2">
      <c r="A46" s="4"/>
      <c r="B46" s="4">
        <v>18040600</v>
      </c>
      <c r="C46" s="7" t="s">
        <v>46</v>
      </c>
      <c r="D46" s="9">
        <v>0</v>
      </c>
      <c r="E46" s="9">
        <v>0</v>
      </c>
      <c r="F46" s="9">
        <v>-1374.57</v>
      </c>
      <c r="G46" s="9">
        <f t="shared" si="2"/>
        <v>-1374.57</v>
      </c>
      <c r="H46" s="9">
        <f t="shared" si="3"/>
        <v>0</v>
      </c>
    </row>
    <row r="47" spans="1:8" ht="51" x14ac:dyDescent="0.2">
      <c r="A47" s="4"/>
      <c r="B47" s="4">
        <v>18041400</v>
      </c>
      <c r="C47" s="7" t="s">
        <v>47</v>
      </c>
      <c r="D47" s="9">
        <v>0</v>
      </c>
      <c r="E47" s="9">
        <v>0</v>
      </c>
      <c r="F47" s="9">
        <v>-1104.42</v>
      </c>
      <c r="G47" s="9">
        <f t="shared" si="2"/>
        <v>-1104.42</v>
      </c>
      <c r="H47" s="9">
        <f t="shared" si="3"/>
        <v>0</v>
      </c>
    </row>
    <row r="48" spans="1:8" x14ac:dyDescent="0.2">
      <c r="A48" s="4"/>
      <c r="B48" s="4">
        <v>18050000</v>
      </c>
      <c r="C48" s="7" t="s">
        <v>48</v>
      </c>
      <c r="D48" s="9">
        <v>137140000</v>
      </c>
      <c r="E48" s="9">
        <v>9059530</v>
      </c>
      <c r="F48" s="9">
        <v>11822615.619999999</v>
      </c>
      <c r="G48" s="9">
        <f t="shared" si="2"/>
        <v>2763085.6199999992</v>
      </c>
      <c r="H48" s="9">
        <f t="shared" si="3"/>
        <v>130.49921596374205</v>
      </c>
    </row>
    <row r="49" spans="1:8" ht="25.5" x14ac:dyDescent="0.2">
      <c r="A49" s="4"/>
      <c r="B49" s="11">
        <v>18050200</v>
      </c>
      <c r="C49" s="11" t="s">
        <v>49</v>
      </c>
      <c r="D49" s="9">
        <v>0</v>
      </c>
      <c r="E49" s="9">
        <v>0</v>
      </c>
      <c r="F49" s="9">
        <v>75.62</v>
      </c>
      <c r="G49" s="9">
        <f t="shared" si="2"/>
        <v>75.62</v>
      </c>
      <c r="H49" s="9">
        <f t="shared" si="3"/>
        <v>0</v>
      </c>
    </row>
    <row r="50" spans="1:8" x14ac:dyDescent="0.2">
      <c r="A50" s="4"/>
      <c r="B50" s="4">
        <v>18050300</v>
      </c>
      <c r="C50" s="7" t="s">
        <v>50</v>
      </c>
      <c r="D50" s="9">
        <v>30740000</v>
      </c>
      <c r="E50" s="9">
        <v>1340000</v>
      </c>
      <c r="F50" s="9">
        <v>1425050.06</v>
      </c>
      <c r="G50" s="9">
        <f t="shared" si="2"/>
        <v>85050.060000000056</v>
      </c>
      <c r="H50" s="9">
        <f t="shared" si="3"/>
        <v>106.34701940298508</v>
      </c>
    </row>
    <row r="51" spans="1:8" x14ac:dyDescent="0.2">
      <c r="A51" s="4"/>
      <c r="B51" s="4">
        <v>18050400</v>
      </c>
      <c r="C51" s="7" t="s">
        <v>51</v>
      </c>
      <c r="D51" s="9">
        <v>106400000</v>
      </c>
      <c r="E51" s="9">
        <v>7719530</v>
      </c>
      <c r="F51" s="9">
        <v>10397489.939999999</v>
      </c>
      <c r="G51" s="9">
        <f t="shared" si="2"/>
        <v>2677959.9399999995</v>
      </c>
      <c r="H51" s="9">
        <f t="shared" si="3"/>
        <v>134.69071225838877</v>
      </c>
    </row>
    <row r="52" spans="1:8" x14ac:dyDescent="0.2">
      <c r="A52" s="4"/>
      <c r="B52" s="4">
        <v>20000000</v>
      </c>
      <c r="C52" s="7" t="s">
        <v>52</v>
      </c>
      <c r="D52" s="9">
        <v>62308000</v>
      </c>
      <c r="E52" s="9">
        <v>2706900</v>
      </c>
      <c r="F52" s="9">
        <v>2958559.63</v>
      </c>
      <c r="G52" s="9">
        <f t="shared" si="2"/>
        <v>251659.62999999989</v>
      </c>
      <c r="H52" s="9">
        <f t="shared" si="3"/>
        <v>109.29696811851196</v>
      </c>
    </row>
    <row r="53" spans="1:8" ht="25.5" x14ac:dyDescent="0.2">
      <c r="A53" s="4"/>
      <c r="B53" s="4">
        <v>21000000</v>
      </c>
      <c r="C53" s="7" t="s">
        <v>53</v>
      </c>
      <c r="D53" s="9">
        <v>19930000</v>
      </c>
      <c r="E53" s="9">
        <v>45000</v>
      </c>
      <c r="F53" s="9">
        <v>203098.38</v>
      </c>
      <c r="G53" s="9">
        <f t="shared" si="2"/>
        <v>158098.38</v>
      </c>
      <c r="H53" s="9">
        <f t="shared" si="3"/>
        <v>451.32973333333331</v>
      </c>
    </row>
    <row r="54" spans="1:8" ht="102" x14ac:dyDescent="0.2">
      <c r="A54" s="4"/>
      <c r="B54" s="4">
        <v>21010000</v>
      </c>
      <c r="C54" s="7" t="s">
        <v>88</v>
      </c>
      <c r="D54" s="9">
        <v>2235000</v>
      </c>
      <c r="E54" s="9">
        <v>0</v>
      </c>
      <c r="F54" s="9">
        <v>7500</v>
      </c>
      <c r="G54" s="9">
        <f t="shared" si="2"/>
        <v>7500</v>
      </c>
      <c r="H54" s="9">
        <f t="shared" si="3"/>
        <v>0</v>
      </c>
    </row>
    <row r="55" spans="1:8" ht="51" x14ac:dyDescent="0.2">
      <c r="A55" s="4"/>
      <c r="B55" s="4">
        <v>21010300</v>
      </c>
      <c r="C55" s="7" t="s">
        <v>54</v>
      </c>
      <c r="D55" s="9">
        <v>2235000</v>
      </c>
      <c r="E55" s="9">
        <v>0</v>
      </c>
      <c r="F55" s="9">
        <v>7500</v>
      </c>
      <c r="G55" s="9">
        <f t="shared" si="2"/>
        <v>7500</v>
      </c>
      <c r="H55" s="9">
        <f t="shared" si="3"/>
        <v>0</v>
      </c>
    </row>
    <row r="56" spans="1:8" ht="25.5" x14ac:dyDescent="0.2">
      <c r="A56" s="4"/>
      <c r="B56" s="4">
        <v>21050000</v>
      </c>
      <c r="C56" s="7" t="s">
        <v>55</v>
      </c>
      <c r="D56" s="9">
        <v>16300000</v>
      </c>
      <c r="E56" s="9">
        <v>0</v>
      </c>
      <c r="F56" s="9">
        <v>0</v>
      </c>
      <c r="G56" s="9">
        <f t="shared" si="2"/>
        <v>0</v>
      </c>
      <c r="H56" s="9">
        <f t="shared" si="3"/>
        <v>0</v>
      </c>
    </row>
    <row r="57" spans="1:8" x14ac:dyDescent="0.2">
      <c r="A57" s="4"/>
      <c r="B57" s="4">
        <v>21080000</v>
      </c>
      <c r="C57" s="7" t="s">
        <v>56</v>
      </c>
      <c r="D57" s="9">
        <v>1395000</v>
      </c>
      <c r="E57" s="9">
        <v>45000</v>
      </c>
      <c r="F57" s="9">
        <v>195598.38</v>
      </c>
      <c r="G57" s="9">
        <f t="shared" si="2"/>
        <v>150598.38</v>
      </c>
      <c r="H57" s="9">
        <f t="shared" si="3"/>
        <v>434.66306666666668</v>
      </c>
    </row>
    <row r="58" spans="1:8" ht="89.25" x14ac:dyDescent="0.2">
      <c r="A58" s="4"/>
      <c r="B58" s="4">
        <v>21080900</v>
      </c>
      <c r="C58" s="7" t="s">
        <v>57</v>
      </c>
      <c r="D58" s="9">
        <v>15000</v>
      </c>
      <c r="E58" s="9">
        <v>0</v>
      </c>
      <c r="F58" s="9">
        <v>0</v>
      </c>
      <c r="G58" s="9">
        <f t="shared" si="2"/>
        <v>0</v>
      </c>
      <c r="H58" s="9">
        <f t="shared" si="3"/>
        <v>0</v>
      </c>
    </row>
    <row r="59" spans="1:8" x14ac:dyDescent="0.2">
      <c r="A59" s="4"/>
      <c r="B59" s="4">
        <v>21081100</v>
      </c>
      <c r="C59" s="7" t="s">
        <v>58</v>
      </c>
      <c r="D59" s="9">
        <v>700000</v>
      </c>
      <c r="E59" s="9">
        <v>25000</v>
      </c>
      <c r="F59" s="9">
        <v>97083.5</v>
      </c>
      <c r="G59" s="9">
        <f t="shared" si="2"/>
        <v>72083.5</v>
      </c>
      <c r="H59" s="9">
        <f t="shared" si="3"/>
        <v>388.334</v>
      </c>
    </row>
    <row r="60" spans="1:8" ht="63.75" x14ac:dyDescent="0.2">
      <c r="A60" s="4"/>
      <c r="B60" s="4">
        <v>21081500</v>
      </c>
      <c r="C60" s="7" t="s">
        <v>59</v>
      </c>
      <c r="D60" s="9">
        <v>680000</v>
      </c>
      <c r="E60" s="9">
        <v>20000</v>
      </c>
      <c r="F60" s="9">
        <v>98514.880000000005</v>
      </c>
      <c r="G60" s="9">
        <f t="shared" si="2"/>
        <v>78514.880000000005</v>
      </c>
      <c r="H60" s="9">
        <f t="shared" si="3"/>
        <v>492.57439999999997</v>
      </c>
    </row>
    <row r="61" spans="1:8" ht="38.25" x14ac:dyDescent="0.2">
      <c r="A61" s="4"/>
      <c r="B61" s="4">
        <v>22000000</v>
      </c>
      <c r="C61" s="7" t="s">
        <v>60</v>
      </c>
      <c r="D61" s="9">
        <v>42378000</v>
      </c>
      <c r="E61" s="9">
        <v>2661900</v>
      </c>
      <c r="F61" s="9">
        <v>2674156.4</v>
      </c>
      <c r="G61" s="9">
        <f t="shared" si="2"/>
        <v>12256.399999999907</v>
      </c>
      <c r="H61" s="9">
        <f t="shared" si="3"/>
        <v>100.46043803298394</v>
      </c>
    </row>
    <row r="62" spans="1:8" ht="25.5" x14ac:dyDescent="0.2">
      <c r="A62" s="4"/>
      <c r="B62" s="4">
        <v>22010000</v>
      </c>
      <c r="C62" s="7" t="s">
        <v>61</v>
      </c>
      <c r="D62" s="9">
        <v>16978000</v>
      </c>
      <c r="E62" s="9">
        <v>954900</v>
      </c>
      <c r="F62" s="9">
        <v>1195803.1000000001</v>
      </c>
      <c r="G62" s="9">
        <f t="shared" si="2"/>
        <v>240903.10000000009</v>
      </c>
      <c r="H62" s="9">
        <f t="shared" si="3"/>
        <v>125.22809718295112</v>
      </c>
    </row>
    <row r="63" spans="1:8" ht="51" x14ac:dyDescent="0.2">
      <c r="A63" s="4"/>
      <c r="B63" s="4">
        <v>22010300</v>
      </c>
      <c r="C63" s="7" t="s">
        <v>62</v>
      </c>
      <c r="D63" s="9">
        <v>470000</v>
      </c>
      <c r="E63" s="9">
        <v>38000</v>
      </c>
      <c r="F63" s="9">
        <v>72815</v>
      </c>
      <c r="G63" s="9">
        <f t="shared" si="2"/>
        <v>34815</v>
      </c>
      <c r="H63" s="9">
        <f t="shared" si="3"/>
        <v>191.61842105263159</v>
      </c>
    </row>
    <row r="64" spans="1:8" ht="25.5" x14ac:dyDescent="0.2">
      <c r="A64" s="4"/>
      <c r="B64" s="4">
        <v>22012500</v>
      </c>
      <c r="C64" s="7" t="s">
        <v>63</v>
      </c>
      <c r="D64" s="9">
        <v>15500000</v>
      </c>
      <c r="E64" s="9">
        <v>841900</v>
      </c>
      <c r="F64" s="9">
        <v>1022387.88</v>
      </c>
      <c r="G64" s="9">
        <f t="shared" si="2"/>
        <v>180487.88</v>
      </c>
      <c r="H64" s="9">
        <f t="shared" si="3"/>
        <v>121.43816130181733</v>
      </c>
    </row>
    <row r="65" spans="1:8" ht="38.25" x14ac:dyDescent="0.2">
      <c r="A65" s="4"/>
      <c r="B65" s="4">
        <v>22012600</v>
      </c>
      <c r="C65" s="7" t="s">
        <v>64</v>
      </c>
      <c r="D65" s="9">
        <v>950000</v>
      </c>
      <c r="E65" s="9">
        <v>70000</v>
      </c>
      <c r="F65" s="9">
        <v>96076.22</v>
      </c>
      <c r="G65" s="9">
        <f t="shared" si="2"/>
        <v>26076.22</v>
      </c>
      <c r="H65" s="9">
        <f t="shared" si="3"/>
        <v>137.25174285714286</v>
      </c>
    </row>
    <row r="66" spans="1:8" ht="102" x14ac:dyDescent="0.2">
      <c r="A66" s="4"/>
      <c r="B66" s="4">
        <v>22012900</v>
      </c>
      <c r="C66" s="7" t="s">
        <v>86</v>
      </c>
      <c r="D66" s="9">
        <v>58000</v>
      </c>
      <c r="E66" s="9">
        <v>5000</v>
      </c>
      <c r="F66" s="9">
        <v>4524</v>
      </c>
      <c r="G66" s="9">
        <f t="shared" si="2"/>
        <v>-476</v>
      </c>
      <c r="H66" s="9">
        <f t="shared" si="3"/>
        <v>90.48</v>
      </c>
    </row>
    <row r="67" spans="1:8" ht="51" x14ac:dyDescent="0.2">
      <c r="A67" s="4"/>
      <c r="B67" s="4">
        <v>22080000</v>
      </c>
      <c r="C67" s="7" t="s">
        <v>65</v>
      </c>
      <c r="D67" s="9">
        <v>25200000</v>
      </c>
      <c r="E67" s="9">
        <v>1700000</v>
      </c>
      <c r="F67" s="9">
        <v>1462333.05</v>
      </c>
      <c r="G67" s="9">
        <f t="shared" si="2"/>
        <v>-237666.94999999995</v>
      </c>
      <c r="H67" s="9">
        <f t="shared" si="3"/>
        <v>86.019591176470584</v>
      </c>
    </row>
    <row r="68" spans="1:8" ht="51" x14ac:dyDescent="0.2">
      <c r="A68" s="4"/>
      <c r="B68" s="4">
        <v>22080400</v>
      </c>
      <c r="C68" s="7" t="s">
        <v>66</v>
      </c>
      <c r="D68" s="9">
        <v>25200000</v>
      </c>
      <c r="E68" s="9">
        <v>1700000</v>
      </c>
      <c r="F68" s="9">
        <v>1462333.05</v>
      </c>
      <c r="G68" s="9">
        <f t="shared" si="2"/>
        <v>-237666.94999999995</v>
      </c>
      <c r="H68" s="9">
        <f t="shared" si="3"/>
        <v>86.019591176470584</v>
      </c>
    </row>
    <row r="69" spans="1:8" x14ac:dyDescent="0.2">
      <c r="A69" s="4"/>
      <c r="B69" s="4">
        <v>22090000</v>
      </c>
      <c r="C69" s="7" t="s">
        <v>67</v>
      </c>
      <c r="D69" s="9">
        <v>200000</v>
      </c>
      <c r="E69" s="9">
        <v>7000</v>
      </c>
      <c r="F69" s="9">
        <v>16020.25</v>
      </c>
      <c r="G69" s="9">
        <f t="shared" si="2"/>
        <v>9020.25</v>
      </c>
      <c r="H69" s="9">
        <f t="shared" si="3"/>
        <v>228.86071428571429</v>
      </c>
    </row>
    <row r="70" spans="1:8" ht="54" customHeight="1" x14ac:dyDescent="0.2">
      <c r="A70" s="4"/>
      <c r="B70" s="4">
        <v>22090100</v>
      </c>
      <c r="C70" s="7" t="s">
        <v>68</v>
      </c>
      <c r="D70" s="9">
        <v>135000</v>
      </c>
      <c r="E70" s="9">
        <v>2000</v>
      </c>
      <c r="F70" s="9">
        <v>8967.65</v>
      </c>
      <c r="G70" s="9">
        <f t="shared" si="2"/>
        <v>6967.65</v>
      </c>
      <c r="H70" s="9">
        <f t="shared" si="3"/>
        <v>448.38249999999994</v>
      </c>
    </row>
    <row r="71" spans="1:8" ht="25.5" x14ac:dyDescent="0.2">
      <c r="A71" s="4"/>
      <c r="B71" s="4">
        <v>22090200</v>
      </c>
      <c r="C71" s="11" t="s">
        <v>89</v>
      </c>
      <c r="D71" s="9">
        <v>0</v>
      </c>
      <c r="E71" s="9">
        <v>0</v>
      </c>
      <c r="F71" s="9">
        <v>66.3</v>
      </c>
      <c r="G71" s="9">
        <f t="shared" si="2"/>
        <v>66.3</v>
      </c>
      <c r="H71" s="9">
        <f t="shared" si="3"/>
        <v>0</v>
      </c>
    </row>
    <row r="72" spans="1:8" ht="51" x14ac:dyDescent="0.2">
      <c r="A72" s="4"/>
      <c r="B72" s="4">
        <v>22090400</v>
      </c>
      <c r="C72" s="7" t="s">
        <v>69</v>
      </c>
      <c r="D72" s="9">
        <v>65000</v>
      </c>
      <c r="E72" s="9">
        <v>5000</v>
      </c>
      <c r="F72" s="9">
        <v>6986.3</v>
      </c>
      <c r="G72" s="9">
        <f t="shared" ref="G72:G103" si="4">F72-E72</f>
        <v>1986.3000000000002</v>
      </c>
      <c r="H72" s="9">
        <f t="shared" ref="H72:H90" si="5">IF(E72=0,0,F72/E72*100)</f>
        <v>139.726</v>
      </c>
    </row>
    <row r="73" spans="1:8" x14ac:dyDescent="0.2">
      <c r="A73" s="4"/>
      <c r="B73" s="4">
        <v>24000000</v>
      </c>
      <c r="C73" s="7" t="s">
        <v>70</v>
      </c>
      <c r="D73" s="9">
        <v>0</v>
      </c>
      <c r="E73" s="9">
        <v>0</v>
      </c>
      <c r="F73" s="9">
        <v>81304.850000000006</v>
      </c>
      <c r="G73" s="9">
        <f t="shared" si="4"/>
        <v>81304.850000000006</v>
      </c>
      <c r="H73" s="9">
        <f t="shared" si="5"/>
        <v>0</v>
      </c>
    </row>
    <row r="74" spans="1:8" x14ac:dyDescent="0.2">
      <c r="A74" s="4"/>
      <c r="B74" s="4">
        <v>24060000</v>
      </c>
      <c r="C74" s="7" t="s">
        <v>56</v>
      </c>
      <c r="D74" s="9">
        <v>0</v>
      </c>
      <c r="E74" s="9">
        <v>0</v>
      </c>
      <c r="F74" s="9">
        <v>81304.850000000006</v>
      </c>
      <c r="G74" s="9">
        <f t="shared" si="4"/>
        <v>81304.850000000006</v>
      </c>
      <c r="H74" s="9">
        <f t="shared" si="5"/>
        <v>0</v>
      </c>
    </row>
    <row r="75" spans="1:8" x14ac:dyDescent="0.2">
      <c r="A75" s="4"/>
      <c r="B75" s="4">
        <v>24060300</v>
      </c>
      <c r="C75" s="7" t="s">
        <v>56</v>
      </c>
      <c r="D75" s="9">
        <v>0</v>
      </c>
      <c r="E75" s="9">
        <v>0</v>
      </c>
      <c r="F75" s="9">
        <v>81304.850000000006</v>
      </c>
      <c r="G75" s="9">
        <f t="shared" si="4"/>
        <v>81304.850000000006</v>
      </c>
      <c r="H75" s="9">
        <f t="shared" si="5"/>
        <v>0</v>
      </c>
    </row>
    <row r="76" spans="1:8" x14ac:dyDescent="0.2">
      <c r="A76" s="4"/>
      <c r="B76" s="4">
        <v>30000000</v>
      </c>
      <c r="C76" s="7" t="s">
        <v>71</v>
      </c>
      <c r="D76" s="9">
        <v>15000</v>
      </c>
      <c r="E76" s="9">
        <v>1000</v>
      </c>
      <c r="F76" s="9">
        <v>0</v>
      </c>
      <c r="G76" s="9">
        <f t="shared" si="4"/>
        <v>-1000</v>
      </c>
      <c r="H76" s="9">
        <f t="shared" si="5"/>
        <v>0</v>
      </c>
    </row>
    <row r="77" spans="1:8" ht="25.5" x14ac:dyDescent="0.2">
      <c r="A77" s="4"/>
      <c r="B77" s="4">
        <v>31000000</v>
      </c>
      <c r="C77" s="7" t="s">
        <v>72</v>
      </c>
      <c r="D77" s="9">
        <v>15000</v>
      </c>
      <c r="E77" s="9">
        <v>1000</v>
      </c>
      <c r="F77" s="9">
        <v>0</v>
      </c>
      <c r="G77" s="9">
        <f t="shared" si="4"/>
        <v>-1000</v>
      </c>
      <c r="H77" s="9">
        <f t="shared" si="5"/>
        <v>0</v>
      </c>
    </row>
    <row r="78" spans="1:8" ht="89.25" x14ac:dyDescent="0.2">
      <c r="A78" s="4"/>
      <c r="B78" s="4">
        <v>31010000</v>
      </c>
      <c r="C78" s="7" t="s">
        <v>73</v>
      </c>
      <c r="D78" s="9">
        <v>15000</v>
      </c>
      <c r="E78" s="9">
        <v>1000</v>
      </c>
      <c r="F78" s="9">
        <v>0</v>
      </c>
      <c r="G78" s="9">
        <f t="shared" si="4"/>
        <v>-1000</v>
      </c>
      <c r="H78" s="9">
        <f t="shared" si="5"/>
        <v>0</v>
      </c>
    </row>
    <row r="79" spans="1:8" ht="77.25" customHeight="1" x14ac:dyDescent="0.2">
      <c r="A79" s="4"/>
      <c r="B79" s="4">
        <v>31010200</v>
      </c>
      <c r="C79" s="7" t="s">
        <v>74</v>
      </c>
      <c r="D79" s="9">
        <v>15000</v>
      </c>
      <c r="E79" s="9">
        <v>1000</v>
      </c>
      <c r="F79" s="9">
        <v>0</v>
      </c>
      <c r="G79" s="9">
        <f t="shared" si="4"/>
        <v>-1000</v>
      </c>
      <c r="H79" s="9">
        <f t="shared" si="5"/>
        <v>0</v>
      </c>
    </row>
    <row r="80" spans="1:8" x14ac:dyDescent="0.2">
      <c r="A80" s="4"/>
      <c r="B80" s="4">
        <v>40000000</v>
      </c>
      <c r="C80" s="7" t="s">
        <v>75</v>
      </c>
      <c r="D80" s="9">
        <v>1037852500</v>
      </c>
      <c r="E80" s="9">
        <v>128264156.59999999</v>
      </c>
      <c r="F80" s="9">
        <v>99547076.290000007</v>
      </c>
      <c r="G80" s="9">
        <f t="shared" si="4"/>
        <v>-28717080.309999987</v>
      </c>
      <c r="H80" s="9">
        <f t="shared" si="5"/>
        <v>77.610985741280743</v>
      </c>
    </row>
    <row r="81" spans="1:8" x14ac:dyDescent="0.2">
      <c r="A81" s="4"/>
      <c r="B81" s="4">
        <v>41000000</v>
      </c>
      <c r="C81" s="7" t="s">
        <v>76</v>
      </c>
      <c r="D81" s="9">
        <v>1037852500</v>
      </c>
      <c r="E81" s="9">
        <v>128264156.59999999</v>
      </c>
      <c r="F81" s="9">
        <v>99547076.290000007</v>
      </c>
      <c r="G81" s="9">
        <f t="shared" si="4"/>
        <v>-28717080.309999987</v>
      </c>
      <c r="H81" s="9">
        <f t="shared" si="5"/>
        <v>77.610985741280743</v>
      </c>
    </row>
    <row r="82" spans="1:8" x14ac:dyDescent="0.2">
      <c r="A82" s="4"/>
      <c r="B82" s="4">
        <v>41030000</v>
      </c>
      <c r="C82" s="7" t="s">
        <v>77</v>
      </c>
      <c r="D82" s="9">
        <v>1037852500</v>
      </c>
      <c r="E82" s="9">
        <v>128264156.59999999</v>
      </c>
      <c r="F82" s="9">
        <v>99547076.290000007</v>
      </c>
      <c r="G82" s="9">
        <f t="shared" si="4"/>
        <v>-28717080.309999987</v>
      </c>
      <c r="H82" s="9">
        <f t="shared" si="5"/>
        <v>77.610985741280743</v>
      </c>
    </row>
    <row r="83" spans="1:8" ht="102" x14ac:dyDescent="0.2">
      <c r="A83" s="4"/>
      <c r="B83" s="4">
        <v>41030600</v>
      </c>
      <c r="C83" s="7" t="s">
        <v>84</v>
      </c>
      <c r="D83" s="9">
        <v>255205600</v>
      </c>
      <c r="E83" s="9">
        <v>19906300</v>
      </c>
      <c r="F83" s="9">
        <v>19511841.050000001</v>
      </c>
      <c r="G83" s="9">
        <f t="shared" si="4"/>
        <v>-394458.94999999925</v>
      </c>
      <c r="H83" s="9">
        <f t="shared" si="5"/>
        <v>98.01842155498511</v>
      </c>
    </row>
    <row r="84" spans="1:8" ht="102" x14ac:dyDescent="0.2">
      <c r="A84" s="4"/>
      <c r="B84" s="4">
        <v>41030800</v>
      </c>
      <c r="C84" s="7" t="s">
        <v>85</v>
      </c>
      <c r="D84" s="9">
        <v>319131400</v>
      </c>
      <c r="E84" s="9">
        <v>74216456.599999994</v>
      </c>
      <c r="F84" s="9">
        <v>45901332.960000001</v>
      </c>
      <c r="G84" s="9">
        <f t="shared" si="4"/>
        <v>-28315123.639999993</v>
      </c>
      <c r="H84" s="9">
        <f t="shared" si="5"/>
        <v>61.847917649035281</v>
      </c>
    </row>
    <row r="85" spans="1:8" ht="63.75" x14ac:dyDescent="0.2">
      <c r="A85" s="4"/>
      <c r="B85" s="4">
        <v>41031000</v>
      </c>
      <c r="C85" s="7" t="s">
        <v>78</v>
      </c>
      <c r="D85" s="9">
        <v>482400</v>
      </c>
      <c r="E85" s="9">
        <v>23800</v>
      </c>
      <c r="F85" s="9">
        <v>23777.03</v>
      </c>
      <c r="G85" s="9">
        <f t="shared" si="4"/>
        <v>-22.970000000001164</v>
      </c>
      <c r="H85" s="9">
        <f t="shared" si="5"/>
        <v>99.903487394957978</v>
      </c>
    </row>
    <row r="86" spans="1:8" ht="25.5" x14ac:dyDescent="0.2">
      <c r="A86" s="4"/>
      <c r="B86" s="4">
        <v>41033900</v>
      </c>
      <c r="C86" s="7" t="s">
        <v>79</v>
      </c>
      <c r="D86" s="9">
        <v>240276400</v>
      </c>
      <c r="E86" s="9">
        <v>18482800</v>
      </c>
      <c r="F86" s="9">
        <v>18482800</v>
      </c>
      <c r="G86" s="9">
        <f t="shared" si="4"/>
        <v>0</v>
      </c>
      <c r="H86" s="9">
        <f t="shared" si="5"/>
        <v>100</v>
      </c>
    </row>
    <row r="87" spans="1:8" ht="25.5" x14ac:dyDescent="0.2">
      <c r="A87" s="4"/>
      <c r="B87" s="4">
        <v>41034200</v>
      </c>
      <c r="C87" s="7" t="s">
        <v>80</v>
      </c>
      <c r="D87" s="9">
        <v>221836900</v>
      </c>
      <c r="E87" s="9">
        <v>15576500</v>
      </c>
      <c r="F87" s="9">
        <v>15576500</v>
      </c>
      <c r="G87" s="9">
        <f t="shared" si="4"/>
        <v>0</v>
      </c>
      <c r="H87" s="9">
        <f t="shared" si="5"/>
        <v>100</v>
      </c>
    </row>
    <row r="88" spans="1:8" ht="102" x14ac:dyDescent="0.2">
      <c r="A88" s="4"/>
      <c r="B88" s="4">
        <v>41035800</v>
      </c>
      <c r="C88" s="7" t="s">
        <v>87</v>
      </c>
      <c r="D88" s="9">
        <v>919800</v>
      </c>
      <c r="E88" s="9">
        <v>58300</v>
      </c>
      <c r="F88" s="9">
        <v>50825.25</v>
      </c>
      <c r="G88" s="9">
        <f t="shared" si="4"/>
        <v>-7474.75</v>
      </c>
      <c r="H88" s="9">
        <f t="shared" si="5"/>
        <v>87.178816466552306</v>
      </c>
    </row>
    <row r="89" spans="1:8" x14ac:dyDescent="0.2">
      <c r="B89" s="12" t="s">
        <v>81</v>
      </c>
      <c r="C89" s="13"/>
      <c r="D89" s="10">
        <v>962600000</v>
      </c>
      <c r="E89" s="10">
        <v>60327730</v>
      </c>
      <c r="F89" s="10">
        <v>62243171.700000003</v>
      </c>
      <c r="G89" s="10">
        <f t="shared" si="4"/>
        <v>1915441.700000003</v>
      </c>
      <c r="H89" s="10">
        <f t="shared" si="5"/>
        <v>103.17506012574979</v>
      </c>
    </row>
    <row r="90" spans="1:8" x14ac:dyDescent="0.2">
      <c r="B90" s="12" t="s">
        <v>82</v>
      </c>
      <c r="C90" s="13"/>
      <c r="D90" s="10">
        <v>2000452500</v>
      </c>
      <c r="E90" s="10">
        <v>188591886.59999999</v>
      </c>
      <c r="F90" s="10">
        <v>161790247.99000001</v>
      </c>
      <c r="G90" s="10">
        <f t="shared" si="4"/>
        <v>-26801638.609999985</v>
      </c>
      <c r="H90" s="10">
        <f t="shared" si="5"/>
        <v>85.788551621605137</v>
      </c>
    </row>
  </sheetData>
  <mergeCells count="7">
    <mergeCell ref="B90:C90"/>
    <mergeCell ref="A3:H3"/>
    <mergeCell ref="A6:A7"/>
    <mergeCell ref="B6:B7"/>
    <mergeCell ref="C6:C7"/>
    <mergeCell ref="D6:H6"/>
    <mergeCell ref="B89:C89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Ivancheskyl</dc:creator>
  <cp:lastModifiedBy>Kompvid2</cp:lastModifiedBy>
  <cp:lastPrinted>2017-02-16T07:40:11Z</cp:lastPrinted>
  <dcterms:created xsi:type="dcterms:W3CDTF">2016-07-13T15:12:12Z</dcterms:created>
  <dcterms:modified xsi:type="dcterms:W3CDTF">2017-02-16T08:39:52Z</dcterms:modified>
</cp:coreProperties>
</file>